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19320" windowHeight="7770" activeTab="12"/>
  </bookViews>
  <sheets>
    <sheet name="1" sheetId="1" r:id="rId1"/>
    <sheet name="2" sheetId="4" r:id="rId2"/>
    <sheet name="3" sheetId="5" r:id="rId3"/>
    <sheet name="4" sheetId="6" r:id="rId4"/>
    <sheet name="5" sheetId="7" r:id="rId5"/>
    <sheet name="6" sheetId="9" r:id="rId6"/>
    <sheet name="7" sheetId="10" r:id="rId7"/>
    <sheet name="8" sheetId="8" r:id="rId8"/>
    <sheet name="9" sheetId="2" r:id="rId9"/>
    <sheet name="10" sheetId="3" r:id="rId10"/>
    <sheet name="11" sheetId="11" r:id="rId11"/>
    <sheet name="12" sheetId="12" r:id="rId12"/>
    <sheet name="13" sheetId="13" r:id="rId13"/>
  </sheets>
  <calcPr calcId="145621"/>
</workbook>
</file>

<file path=xl/calcChain.xml><?xml version="1.0" encoding="utf-8"?>
<calcChain xmlns="http://schemas.openxmlformats.org/spreadsheetml/2006/main">
  <c r="G18" i="6"/>
  <c r="H18" s="1"/>
  <c r="H15"/>
  <c r="G14"/>
  <c r="F14"/>
  <c r="F18" s="1"/>
  <c r="D13"/>
  <c r="D12"/>
  <c r="D11"/>
  <c r="C10"/>
  <c r="B10"/>
  <c r="D10" s="1"/>
  <c r="H9"/>
  <c r="D9"/>
  <c r="H8"/>
  <c r="D8"/>
  <c r="H7"/>
  <c r="D7"/>
  <c r="H6"/>
  <c r="C6"/>
  <c r="C18" s="1"/>
  <c r="B6"/>
  <c r="D6" s="1"/>
  <c r="H18" i="1"/>
  <c r="H17"/>
  <c r="H16"/>
  <c r="D16"/>
  <c r="H15"/>
  <c r="D15"/>
  <c r="G14"/>
  <c r="H14" s="1"/>
  <c r="F14"/>
  <c r="F20" s="1"/>
  <c r="C14"/>
  <c r="C20" s="1"/>
  <c r="D20" s="1"/>
  <c r="B14"/>
  <c r="B20" s="1"/>
  <c r="H12"/>
  <c r="H11"/>
  <c r="D11"/>
  <c r="H10"/>
  <c r="D10"/>
  <c r="H9"/>
  <c r="D9"/>
  <c r="H8"/>
  <c r="D8"/>
  <c r="H7"/>
  <c r="D7"/>
  <c r="H6"/>
  <c r="D6"/>
  <c r="D18" i="6" l="1"/>
  <c r="B18"/>
  <c r="H14"/>
  <c r="D14" i="1"/>
  <c r="G20"/>
  <c r="H20" s="1"/>
</calcChain>
</file>

<file path=xl/sharedStrings.xml><?xml version="1.0" encoding="utf-8"?>
<sst xmlns="http://schemas.openxmlformats.org/spreadsheetml/2006/main" count="689" uniqueCount="196">
  <si>
    <t>表1</t>
  </si>
  <si>
    <t>收支预算总表</t>
  </si>
  <si>
    <t>市人民政府国有资产监督管理委员会</t>
  </si>
  <si>
    <t>单位：百元</t>
  </si>
  <si>
    <t>收          入</t>
  </si>
  <si>
    <t>支             出</t>
  </si>
  <si>
    <t>项              目</t>
  </si>
  <si>
    <t>2017年预算数</t>
  </si>
  <si>
    <t>2016年预算数</t>
  </si>
  <si>
    <t>比上年增长（%）</t>
  </si>
  <si>
    <t>一、当年财政拨款收入</t>
  </si>
  <si>
    <t>一、人员支出</t>
  </si>
  <si>
    <t>二、事业收入</t>
  </si>
  <si>
    <t>二、日常公用支出</t>
  </si>
  <si>
    <t>三、事业单位经营收入</t>
  </si>
  <si>
    <t>三、对个人和家庭的补助</t>
  </si>
  <si>
    <t>四、转移性收入</t>
  </si>
  <si>
    <t>四、项目支出</t>
  </si>
  <si>
    <t>五、其他收入</t>
  </si>
  <si>
    <t>五、转移性支出</t>
  </si>
  <si>
    <t xml:space="preserve">    上缴上级支出</t>
  </si>
  <si>
    <t xml:space="preserve">    对附属单位补助支出</t>
  </si>
  <si>
    <t>本年收入合计</t>
  </si>
  <si>
    <t>本年支出合计</t>
  </si>
  <si>
    <t>六、用事业基金弥补收支差额</t>
  </si>
  <si>
    <t xml:space="preserve">六、事业单位结余分配 </t>
  </si>
  <si>
    <t>七、上年结转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</si>
  <si>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</si>
  <si>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</si>
  <si>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</si>
  <si>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</si>
  <si>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</si>
  <si>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</si>
  <si>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</si>
  <si>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</si>
  <si>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</si>
  <si>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</si>
  <si>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</si>
  <si>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</si>
  <si>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</si>
  <si>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</si>
  <si>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</si>
  <si>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</si>
  <si>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</si>
  <si>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</si>
  <si>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</si>
  <si>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</si>
  <si>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</si>
  <si>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</si>
  <si>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</si>
  <si>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</si>
  <si>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</si>
  <si>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</si>
  <si>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</si>
  <si>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</si>
  <si>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市人民政府国有资产监督管理委员会</t>
  </si>
  <si>
    <t>208</t>
  </si>
  <si>
    <t>05</t>
  </si>
  <si>
    <t>01</t>
  </si>
  <si>
    <t>355301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</si>
  <si>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</si>
  <si>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</si>
  <si>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</si>
  <si>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</si>
  <si>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</si>
  <si>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215</t>
  </si>
  <si>
    <t>07</t>
  </si>
  <si>
    <t xml:space="preserve">    行政运行</t>
  </si>
  <si>
    <t>99</t>
  </si>
  <si>
    <t xml:space="preserve">    其他国有资产监管支出</t>
  </si>
  <si>
    <t>221</t>
  </si>
  <si>
    <t>02</t>
  </si>
  <si>
    <t xml:space="preserve">    住房公积金</t>
  </si>
  <si>
    <t>223</t>
  </si>
  <si>
    <t xml:space="preserve">    其他国有资本经营预算支出</t>
  </si>
  <si>
    <t xml:space="preserve">  市国有资产管理中心</t>
  </si>
  <si>
    <t>355302</t>
  </si>
  <si>
    <t xml:space="preserve">    事业单位离退休</t>
  </si>
  <si>
    <t xml:space="preserve">    事业单位医疗</t>
  </si>
  <si>
    <t xml:space="preserve">    一般行政管理事务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</si>
  <si>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</si>
  <si>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</si>
  <si>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</si>
  <si>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</si>
  <si>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</si>
  <si>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</si>
  <si>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</si>
  <si>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</si>
  <si>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</si>
  <si>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</si>
  <si>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</si>
  <si>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</si>
  <si>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</si>
  <si>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</si>
  <si>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</si>
  <si>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</si>
  <si>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</si>
  <si>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</si>
  <si>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</si>
  <si>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</si>
  <si>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</si>
  <si>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</si>
  <si>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</si>
  <si>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</si>
  <si>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</si>
  <si>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</si>
  <si>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</si>
  <si>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</si>
  <si>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</si>
  <si>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</si>
  <si>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</si>
  <si>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</si>
  <si>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</si>
  <si>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</si>
  <si>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</si>
  <si>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</si>
  <si>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</si>
  <si>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</si>
  <si>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</si>
  <si>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</si>
  <si>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</si>
  <si>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</si>
  <si>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</si>
  <si>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</si>
  <si>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</si>
  <si>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</si>
  <si>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</si>
  <si>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</si>
  <si>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</si>
  <si>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</si>
  <si>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</si>
  <si>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</si>
  <si>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</si>
  <si>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</si>
  <si>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</si>
  <si>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</si>
  <si>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</si>
  <si>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</si>
  <si>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</si>
  <si>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</si>
  <si>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</si>
  <si>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</si>
  <si>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</si>
  <si>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</si>
  <si>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</si>
  <si>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</si>
  <si>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</si>
  <si>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</si>
  <si>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</si>
  <si>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</si>
  <si>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</si>
  <si>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</si>
  <si>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</si>
  <si>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</si>
  <si>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</si>
  <si>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</si>
  <si>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</si>
  <si>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</si>
  <si>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</si>
  <si>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</si>
  <si>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</si>
  <si>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</si>
  <si>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</si>
  <si>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项目工作经费</t>
  </si>
  <si>
    <t xml:space="preserve">      党建工作经费</t>
  </si>
  <si>
    <t xml:space="preserve">      国企改革工作经费</t>
  </si>
  <si>
    <t xml:space="preserve">      监察室和国有企业监事会工作经费</t>
  </si>
  <si>
    <t xml:space="preserve">      国有资产监管工作经费</t>
  </si>
  <si>
    <t xml:space="preserve">      会议经费</t>
  </si>
  <si>
    <t xml:space="preserve">      中介机构审计费用</t>
  </si>
  <si>
    <t xml:space="preserve">      评估审计费</t>
  </si>
  <si>
    <t xml:space="preserve">      诉讼费</t>
  </si>
  <si>
    <t xml:space="preserve">      资产维护维修费</t>
  </si>
  <si>
    <t xml:space="preserve">      资产安全管理费</t>
  </si>
  <si>
    <t xml:space="preserve">      资产管理信息平台经费</t>
  </si>
  <si>
    <t xml:space="preserve">      税金</t>
  </si>
  <si>
    <t xml:space="preserve">      资产公开比选费</t>
  </si>
  <si>
    <t xml:space="preserve">      资产交易公开交易费</t>
  </si>
  <si>
    <t xml:space="preserve">      固定资产购置费</t>
  </si>
  <si>
    <t xml:space="preserve">      市级单位经营性资产维修费</t>
  </si>
  <si>
    <t>表10</t>
  </si>
  <si>
    <t>“三公”经费财政拨款预算表</t>
  </si>
  <si>
    <t>单位编码</t>
  </si>
  <si>
    <t>单位名称</t>
  </si>
  <si>
    <t>财政拨款当年预算安排</t>
  </si>
  <si>
    <t>公务用车购置及运行费</t>
  </si>
  <si>
    <t>公务用车购置费</t>
  </si>
  <si>
    <t>政府性基金支出预算表</t>
  </si>
  <si>
    <t>单位：百元</t>
    <phoneticPr fontId="8" type="noConversion"/>
  </si>
  <si>
    <t>本年政府性基金预算支出</t>
  </si>
  <si>
    <t>政府性基金预算“三公”经费支出预算表</t>
  </si>
  <si>
    <t/>
  </si>
  <si>
    <t>当年财政拨款预算安排</t>
  </si>
  <si>
    <t>公务用车运行费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</si>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</sst>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###0"/>
    <numFmt numFmtId="178" formatCode="#,##0.0000"/>
    <numFmt numFmtId="179" formatCode="###0.00"/>
  </numFmts>
  <fonts count="1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6"/>
      <name val="黑体"/>
      <family val="3"/>
      <charset val="134"/>
    </font>
    <font>
      <b/>
      <sz val="16"/>
      <name val="宋体"/>
      <family val="3"/>
      <charset val="134"/>
    </font>
    <font>
      <sz val="10"/>
      <name val="Times New Roman"/>
      <family val="1"/>
    </font>
    <font>
      <sz val="9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8"/>
      <color indexed="8"/>
      <name val="宋体"/>
      <charset val="134"/>
    </font>
    <font>
      <sz val="9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4" fillId="0" borderId="2" xfId="0" applyNumberFormat="1" applyFont="1" applyFill="1" applyBorder="1" applyAlignment="1" applyProtection="1">
      <alignment horizontal="centerContinuous" vertical="center"/>
    </xf>
    <xf numFmtId="0" fontId="4" fillId="0" borderId="3" xfId="0" applyNumberFormat="1" applyFont="1" applyFill="1" applyBorder="1" applyAlignment="1" applyProtection="1">
      <alignment horizontal="centerContinuous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 applyProtection="1">
      <alignment vertical="center" wrapText="1"/>
    </xf>
    <xf numFmtId="177" fontId="4" fillId="0" borderId="7" xfId="0" applyNumberFormat="1" applyFont="1" applyFill="1" applyBorder="1" applyAlignment="1" applyProtection="1">
      <alignment vertical="center" wrapText="1"/>
    </xf>
    <xf numFmtId="4" fontId="4" fillId="0" borderId="6" xfId="0" applyNumberFormat="1" applyFont="1" applyFill="1" applyBorder="1" applyAlignment="1" applyProtection="1">
      <alignment vertical="center" wrapText="1"/>
    </xf>
    <xf numFmtId="177" fontId="4" fillId="0" borderId="8" xfId="0" applyNumberFormat="1" applyFont="1" applyFill="1" applyBorder="1" applyAlignment="1" applyProtection="1">
      <alignment vertical="center" wrapText="1"/>
    </xf>
    <xf numFmtId="177" fontId="4" fillId="0" borderId="9" xfId="0" applyNumberFormat="1" applyFont="1" applyFill="1" applyBorder="1" applyAlignment="1" applyProtection="1">
      <alignment vertical="center" wrapText="1"/>
    </xf>
    <xf numFmtId="4" fontId="4" fillId="0" borderId="3" xfId="0" applyNumberFormat="1" applyFont="1" applyFill="1" applyBorder="1" applyAlignment="1" applyProtection="1">
      <alignment vertical="center" wrapText="1"/>
    </xf>
    <xf numFmtId="177" fontId="4" fillId="0" borderId="10" xfId="0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/>
    </xf>
    <xf numFmtId="177" fontId="4" fillId="0" borderId="5" xfId="0" applyNumberFormat="1" applyFont="1" applyFill="1" applyBorder="1" applyAlignment="1" applyProtection="1">
      <alignment vertical="center" wrapText="1"/>
    </xf>
    <xf numFmtId="177" fontId="4" fillId="0" borderId="1" xfId="0" applyNumberFormat="1" applyFont="1" applyFill="1" applyBorder="1" applyAlignment="1" applyProtection="1">
      <alignment vertical="center" wrapText="1"/>
    </xf>
    <xf numFmtId="177" fontId="4" fillId="0" borderId="3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 applyProtection="1">
      <alignment vertical="center" wrapText="1"/>
    </xf>
    <xf numFmtId="0" fontId="4" fillId="0" borderId="6" xfId="0" applyFont="1" applyBorder="1" applyAlignment="1">
      <alignment horizontal="center" vertical="center"/>
    </xf>
    <xf numFmtId="177" fontId="4" fillId="0" borderId="6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177" fontId="4" fillId="0" borderId="4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2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2" borderId="0" xfId="1" applyNumberFormat="1" applyFont="1" applyFill="1" applyAlignment="1">
      <alignment horizontal="right" vertical="center"/>
    </xf>
    <xf numFmtId="0" fontId="4" fillId="2" borderId="6" xfId="0" applyNumberFormat="1" applyFont="1" applyFill="1" applyBorder="1" applyAlignment="1" applyProtection="1">
      <alignment horizontal="centerContinuous" vertical="center"/>
    </xf>
    <xf numFmtId="0" fontId="4" fillId="2" borderId="9" xfId="0" applyNumberFormat="1" applyFont="1" applyFill="1" applyBorder="1" applyAlignment="1" applyProtection="1">
      <alignment horizontal="centerContinuous" vertical="center"/>
    </xf>
    <xf numFmtId="0" fontId="2" fillId="0" borderId="6" xfId="1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horizontal="right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Continuous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7" fontId="0" fillId="0" borderId="1" xfId="0" applyNumberFormat="1" applyFont="1" applyFill="1" applyBorder="1" applyAlignment="1" applyProtection="1">
      <alignment vertical="center" wrapText="1"/>
    </xf>
    <xf numFmtId="177" fontId="0" fillId="0" borderId="9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/>
    </xf>
    <xf numFmtId="177" fontId="0" fillId="0" borderId="10" xfId="0" applyNumberFormat="1" applyFont="1" applyFill="1" applyBorder="1" applyAlignment="1" applyProtection="1">
      <alignment vertical="center" wrapText="1"/>
    </xf>
    <xf numFmtId="177" fontId="0" fillId="0" borderId="6" xfId="0" applyNumberFormat="1" applyFont="1" applyFill="1" applyBorder="1" applyAlignment="1" applyProtection="1">
      <alignment vertical="center" wrapText="1"/>
    </xf>
    <xf numFmtId="0" fontId="0" fillId="0" borderId="6" xfId="0" applyBorder="1" applyAlignment="1">
      <alignment vertical="center"/>
    </xf>
    <xf numFmtId="0" fontId="4" fillId="2" borderId="1" xfId="0" applyNumberFormat="1" applyFont="1" applyFill="1" applyBorder="1" applyAlignment="1" applyProtection="1">
      <alignment horizontal="centerContinuous" vertical="center"/>
    </xf>
    <xf numFmtId="0" fontId="4" fillId="2" borderId="3" xfId="0" applyNumberFormat="1" applyFont="1" applyFill="1" applyBorder="1" applyAlignment="1" applyProtection="1">
      <alignment horizontal="centerContinuous" vertical="center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177" fontId="4" fillId="0" borderId="2" xfId="0" applyNumberFormat="1" applyFont="1" applyFill="1" applyBorder="1" applyAlignment="1" applyProtection="1">
      <alignment vertical="center" wrapText="1"/>
    </xf>
    <xf numFmtId="0" fontId="0" fillId="0" borderId="0" xfId="0" applyFill="1" applyAlignment="1"/>
    <xf numFmtId="1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 vertical="center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vertical="center"/>
    </xf>
    <xf numFmtId="177" fontId="4" fillId="0" borderId="6" xfId="0" applyNumberFormat="1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177" fontId="4" fillId="0" borderId="3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Alignment="1" applyProtection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178" fontId="4" fillId="0" borderId="6" xfId="0" applyNumberFormat="1" applyFont="1" applyFill="1" applyBorder="1" applyAlignment="1" applyProtection="1">
      <alignment horizontal="center" vertical="center" wrapText="1"/>
    </xf>
    <xf numFmtId="178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/>
    <xf numFmtId="0" fontId="8" fillId="2" borderId="0" xfId="0" applyNumberFormat="1" applyFont="1" applyFill="1" applyAlignment="1"/>
    <xf numFmtId="0" fontId="8" fillId="2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Alignment="1" applyProtection="1">
      <alignment horizontal="left"/>
    </xf>
    <xf numFmtId="0" fontId="10" fillId="0" borderId="0" xfId="0" applyNumberFormat="1" applyFont="1" applyFill="1" applyAlignment="1">
      <alignment horizontal="right"/>
    </xf>
    <xf numFmtId="0" fontId="8" fillId="0" borderId="4" xfId="0" applyNumberFormat="1" applyFont="1" applyFill="1" applyBorder="1" applyAlignment="1">
      <alignment horizontal="centerContinuous" vertical="center"/>
    </xf>
    <xf numFmtId="0" fontId="8" fillId="0" borderId="5" xfId="0" applyNumberFormat="1" applyFont="1" applyFill="1" applyBorder="1" applyAlignment="1">
      <alignment horizontal="centerContinuous" vertical="center"/>
    </xf>
    <xf numFmtId="0" fontId="8" fillId="0" borderId="10" xfId="0" applyNumberFormat="1" applyFont="1" applyFill="1" applyBorder="1" applyAlignment="1">
      <alignment horizontal="centerContinuous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>
      <alignment horizontal="centerContinuous" vertical="center"/>
    </xf>
    <xf numFmtId="1" fontId="8" fillId="0" borderId="6" xfId="0" applyNumberFormat="1" applyFont="1" applyFill="1" applyBorder="1" applyAlignment="1">
      <alignment horizontal="centerContinuous" vertical="center"/>
    </xf>
    <xf numFmtId="1" fontId="8" fillId="0" borderId="1" xfId="0" applyNumberFormat="1" applyFont="1" applyFill="1" applyBorder="1" applyAlignment="1">
      <alignment horizontal="centerContinuous" vertical="center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vertical="center" wrapText="1"/>
    </xf>
    <xf numFmtId="179" fontId="8" fillId="0" borderId="6" xfId="0" applyNumberFormat="1" applyFont="1" applyFill="1" applyBorder="1" applyAlignment="1" applyProtection="1">
      <alignment vertical="center" wrapText="1"/>
    </xf>
    <xf numFmtId="179" fontId="8" fillId="0" borderId="2" xfId="0" applyNumberFormat="1" applyFont="1" applyFill="1" applyBorder="1" applyAlignment="1" applyProtection="1">
      <alignment vertical="center" wrapText="1"/>
    </xf>
    <xf numFmtId="0" fontId="8" fillId="2" borderId="0" xfId="0" applyNumberFormat="1" applyFont="1" applyFill="1" applyAlignment="1" applyProtection="1">
      <alignment vertical="center" wrapText="1"/>
    </xf>
    <xf numFmtId="1" fontId="8" fillId="0" borderId="0" xfId="0" applyNumberFormat="1" applyFont="1" applyFill="1" applyAlignment="1" applyProtection="1">
      <alignment vertical="center" wrapText="1"/>
    </xf>
    <xf numFmtId="0" fontId="10" fillId="0" borderId="0" xfId="0" applyNumberFormat="1" applyFont="1" applyFill="1" applyAlignment="1"/>
    <xf numFmtId="0" fontId="10" fillId="0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>
      <alignment horizontal="right" vertical="center"/>
    </xf>
    <xf numFmtId="1" fontId="8" fillId="0" borderId="11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Continuous" vertical="center"/>
    </xf>
    <xf numFmtId="0" fontId="8" fillId="0" borderId="13" xfId="0" applyNumberFormat="1" applyFont="1" applyFill="1" applyBorder="1" applyAlignment="1" applyProtection="1">
      <alignment horizontal="centerContinuous" vertical="center"/>
    </xf>
    <xf numFmtId="1" fontId="8" fillId="0" borderId="4" xfId="0" applyNumberFormat="1" applyFont="1" applyFill="1" applyBorder="1" applyAlignment="1" applyProtection="1">
      <alignment horizontal="center" vertical="center" wrapText="1"/>
    </xf>
    <xf numFmtId="1" fontId="8" fillId="0" borderId="8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1" fontId="8" fillId="0" borderId="9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vertical="center" wrapText="1"/>
    </xf>
    <xf numFmtId="179" fontId="8" fillId="0" borderId="1" xfId="0" applyNumberFormat="1" applyFont="1" applyFill="1" applyBorder="1" applyAlignment="1" applyProtection="1">
      <alignment vertical="center" wrapText="1"/>
    </xf>
    <xf numFmtId="179" fontId="8" fillId="0" borderId="3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Alignment="1"/>
    <xf numFmtId="0" fontId="12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/>
    <xf numFmtId="0" fontId="11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/>
    <xf numFmtId="0" fontId="14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/>
    <xf numFmtId="0" fontId="8" fillId="0" borderId="0" xfId="0" applyNumberFormat="1" applyFont="1" applyFill="1" applyAlignment="1" applyProtection="1">
      <alignment vertical="center" wrapText="1"/>
    </xf>
  </cellXfs>
  <cellStyles count="2">
    <cellStyle name="常规" xfId="0" builtinId="0"/>
    <cellStyle name="千位分隔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E22" sqref="E22"/>
    </sheetView>
  </sheetViews>
  <sheetFormatPr defaultRowHeight="13.5"/>
  <cols>
    <col min="1" max="1" width="22.375" style="34" customWidth="1"/>
    <col min="2" max="2" width="12.125" style="34" customWidth="1"/>
    <col min="3" max="3" width="11.125" style="34" customWidth="1"/>
    <col min="4" max="4" width="14.375" style="34" customWidth="1"/>
    <col min="5" max="5" width="22" style="34" customWidth="1"/>
    <col min="6" max="6" width="12.125" style="34" customWidth="1"/>
    <col min="7" max="7" width="11.125" style="34" customWidth="1"/>
    <col min="8" max="8" width="13.25" style="34" customWidth="1"/>
  </cols>
  <sheetData>
    <row r="1" spans="1:8">
      <c r="A1" s="1" t="s">
        <v>0</v>
      </c>
      <c r="B1" s="2"/>
      <c r="C1" s="2"/>
      <c r="D1" s="2"/>
      <c r="E1" s="2"/>
      <c r="F1" s="2"/>
      <c r="G1" s="2"/>
      <c r="H1" s="3"/>
    </row>
    <row r="2" spans="1:8" ht="20.25">
      <c r="A2" s="93" t="s">
        <v>1</v>
      </c>
      <c r="B2" s="93"/>
      <c r="C2" s="93"/>
      <c r="D2" s="93"/>
      <c r="E2" s="93"/>
      <c r="F2" s="93"/>
      <c r="G2" s="93"/>
      <c r="H2" s="93"/>
    </row>
    <row r="3" spans="1:8">
      <c r="A3" s="4" t="s">
        <v>2</v>
      </c>
      <c r="B3" s="5"/>
      <c r="C3" s="5"/>
      <c r="D3" s="5"/>
      <c r="E3" s="6"/>
      <c r="F3" s="6"/>
      <c r="G3" s="6"/>
      <c r="H3" s="3" t="s">
        <v>3</v>
      </c>
    </row>
    <row r="4" spans="1:8">
      <c r="A4" s="7" t="s">
        <v>4</v>
      </c>
      <c r="B4" s="8"/>
      <c r="C4" s="8"/>
      <c r="D4" s="8"/>
      <c r="E4" s="7" t="s">
        <v>5</v>
      </c>
      <c r="F4" s="8"/>
      <c r="G4" s="8"/>
      <c r="H4" s="9"/>
    </row>
    <row r="5" spans="1:8">
      <c r="A5" s="10" t="s">
        <v>6</v>
      </c>
      <c r="B5" s="11" t="s">
        <v>7</v>
      </c>
      <c r="C5" s="11" t="s">
        <v>8</v>
      </c>
      <c r="D5" s="12" t="s">
        <v>9</v>
      </c>
      <c r="E5" s="10" t="s">
        <v>6</v>
      </c>
      <c r="F5" s="11" t="s">
        <v>7</v>
      </c>
      <c r="G5" s="11" t="s">
        <v>8</v>
      </c>
      <c r="H5" s="12" t="s">
        <v>9</v>
      </c>
    </row>
    <row r="6" spans="1:8">
      <c r="A6" s="13" t="s">
        <v>10</v>
      </c>
      <c r="B6" s="14">
        <v>117617</v>
      </c>
      <c r="C6" s="15">
        <v>78613</v>
      </c>
      <c r="D6" s="16">
        <f t="shared" ref="D6:D11" si="0">IF(AND(C6&lt;&gt;0,TYPE(C6)=1),(B6-C6)/C6*100,0)</f>
        <v>49.615203592281176</v>
      </c>
      <c r="E6" s="13" t="s">
        <v>11</v>
      </c>
      <c r="F6" s="17">
        <v>53250</v>
      </c>
      <c r="G6" s="18">
        <v>60293</v>
      </c>
      <c r="H6" s="19">
        <f t="shared" ref="H6:H12" si="1">IF(AND(G6&lt;&gt;0,TYPE(G6)=1),(F6-G6)/G6*100,0)</f>
        <v>-11.681289701955452</v>
      </c>
    </row>
    <row r="7" spans="1:8">
      <c r="A7" s="13" t="s">
        <v>12</v>
      </c>
      <c r="B7" s="20">
        <v>0</v>
      </c>
      <c r="C7" s="18">
        <v>0</v>
      </c>
      <c r="D7" s="19">
        <f t="shared" si="0"/>
        <v>0</v>
      </c>
      <c r="E7" s="21" t="s">
        <v>13</v>
      </c>
      <c r="F7" s="17">
        <v>12691</v>
      </c>
      <c r="G7" s="18">
        <v>10260</v>
      </c>
      <c r="H7" s="19">
        <f t="shared" si="1"/>
        <v>23.693957115009749</v>
      </c>
    </row>
    <row r="8" spans="1:8">
      <c r="A8" s="13" t="s">
        <v>14</v>
      </c>
      <c r="B8" s="17">
        <v>0</v>
      </c>
      <c r="C8" s="14">
        <v>0</v>
      </c>
      <c r="D8" s="19">
        <f t="shared" si="0"/>
        <v>0</v>
      </c>
      <c r="E8" s="13" t="s">
        <v>15</v>
      </c>
      <c r="F8" s="17">
        <v>6217</v>
      </c>
      <c r="G8" s="18">
        <v>4720</v>
      </c>
      <c r="H8" s="19">
        <f t="shared" si="1"/>
        <v>31.716101694915256</v>
      </c>
    </row>
    <row r="9" spans="1:8">
      <c r="A9" s="13" t="s">
        <v>16</v>
      </c>
      <c r="B9" s="17">
        <v>0</v>
      </c>
      <c r="C9" s="22">
        <v>0</v>
      </c>
      <c r="D9" s="19">
        <f t="shared" si="0"/>
        <v>0</v>
      </c>
      <c r="E9" s="13" t="s">
        <v>17</v>
      </c>
      <c r="F9" s="23">
        <v>67363</v>
      </c>
      <c r="G9" s="14">
        <v>17682</v>
      </c>
      <c r="H9" s="19">
        <f t="shared" si="1"/>
        <v>280.96934735889607</v>
      </c>
    </row>
    <row r="10" spans="1:8">
      <c r="A10" s="13" t="s">
        <v>18</v>
      </c>
      <c r="B10" s="14">
        <v>0</v>
      </c>
      <c r="C10" s="24">
        <v>0</v>
      </c>
      <c r="D10" s="19">
        <f t="shared" si="0"/>
        <v>0</v>
      </c>
      <c r="E10" s="25" t="s">
        <v>19</v>
      </c>
      <c r="F10" s="26"/>
      <c r="G10" s="26"/>
      <c r="H10" s="19">
        <f t="shared" si="1"/>
        <v>0</v>
      </c>
    </row>
    <row r="11" spans="1:8">
      <c r="A11" s="27"/>
      <c r="B11" s="26"/>
      <c r="C11" s="26"/>
      <c r="D11" s="16">
        <f t="shared" si="0"/>
        <v>0</v>
      </c>
      <c r="E11" s="25" t="s">
        <v>20</v>
      </c>
      <c r="F11" s="14"/>
      <c r="G11" s="14"/>
      <c r="H11" s="19">
        <f t="shared" si="1"/>
        <v>0</v>
      </c>
    </row>
    <row r="12" spans="1:8">
      <c r="A12" s="25"/>
      <c r="B12" s="14"/>
      <c r="C12" s="14"/>
      <c r="D12" s="16"/>
      <c r="E12" s="25" t="s">
        <v>21</v>
      </c>
      <c r="F12" s="14"/>
      <c r="G12" s="14"/>
      <c r="H12" s="19">
        <f t="shared" si="1"/>
        <v>0</v>
      </c>
    </row>
    <row r="13" spans="1:8">
      <c r="A13" s="25"/>
      <c r="B13" s="28"/>
      <c r="C13" s="28"/>
      <c r="D13" s="29"/>
      <c r="E13" s="25"/>
      <c r="F13" s="28"/>
      <c r="G13" s="28"/>
      <c r="H13" s="29"/>
    </row>
    <row r="14" spans="1:8">
      <c r="A14" s="30" t="s">
        <v>22</v>
      </c>
      <c r="B14" s="31">
        <f>SUM(B6:B11)</f>
        <v>117617</v>
      </c>
      <c r="C14" s="31">
        <f>SUM(C6:C11)</f>
        <v>78613</v>
      </c>
      <c r="D14" s="16">
        <f>IF(AND(C14&lt;&gt;0,TYPE(C14)=1),(B14-C14)/C14*100,0)</f>
        <v>49.615203592281176</v>
      </c>
      <c r="E14" s="30" t="s">
        <v>23</v>
      </c>
      <c r="F14" s="31">
        <f>SUM(F6:F10)</f>
        <v>139521</v>
      </c>
      <c r="G14" s="31">
        <f>SUM(G6:G10)</f>
        <v>92955</v>
      </c>
      <c r="H14" s="16">
        <f>IF(AND(G14&lt;&gt;0,TYPE(G14)=1),(F14-G14)/G14*100,0)</f>
        <v>50.095207358399229</v>
      </c>
    </row>
    <row r="15" spans="1:8">
      <c r="A15" s="13" t="s">
        <v>24</v>
      </c>
      <c r="B15" s="17">
        <v>0</v>
      </c>
      <c r="C15" s="18">
        <v>0</v>
      </c>
      <c r="D15" s="19">
        <f>IF(AND(C15&lt;&gt;0,TYPE(C15)=1),(B15-C15)/C15*100,0)</f>
        <v>0</v>
      </c>
      <c r="E15" s="13" t="s">
        <v>25</v>
      </c>
      <c r="F15" s="17">
        <v>0</v>
      </c>
      <c r="G15" s="18">
        <v>0</v>
      </c>
      <c r="H15" s="19">
        <f>IF(AND(G15&lt;&gt;0,TYPE(G15)=1),(F15-G15)/G15*100,0)</f>
        <v>0</v>
      </c>
    </row>
    <row r="16" spans="1:8">
      <c r="A16" s="13" t="s">
        <v>26</v>
      </c>
      <c r="B16" s="17">
        <v>21904</v>
      </c>
      <c r="C16" s="18">
        <v>14342</v>
      </c>
      <c r="D16" s="19">
        <f>IF(AND(C16&lt;&gt;0,TYPE(C16)=1),(B16-C16)/C16*100,0)</f>
        <v>52.726258541347093</v>
      </c>
      <c r="E16" s="13" t="s">
        <v>27</v>
      </c>
      <c r="F16" s="17">
        <v>0</v>
      </c>
      <c r="G16" s="18">
        <v>0</v>
      </c>
      <c r="H16" s="19">
        <f>IF(AND(G16&lt;&gt;0,TYPE(G16)=1),(F16-G16)/G16*100,0)</f>
        <v>0</v>
      </c>
    </row>
    <row r="17" spans="1:8">
      <c r="A17" s="13" t="s">
        <v>28</v>
      </c>
      <c r="B17" s="23">
        <v>0</v>
      </c>
      <c r="C17" s="14">
        <v>0</v>
      </c>
      <c r="D17" s="32"/>
      <c r="E17" s="13" t="s">
        <v>29</v>
      </c>
      <c r="F17" s="17">
        <v>0</v>
      </c>
      <c r="G17" s="18">
        <v>0</v>
      </c>
      <c r="H17" s="19">
        <f>IF(AND(G17&lt;&gt;0,TYPE(G17)=1),(F17-G17)/G17*100,0)</f>
        <v>0</v>
      </c>
    </row>
    <row r="18" spans="1:8">
      <c r="A18" s="25"/>
      <c r="B18" s="33"/>
      <c r="C18" s="33"/>
      <c r="D18" s="29"/>
      <c r="E18" s="13" t="s">
        <v>28</v>
      </c>
      <c r="F18" s="23">
        <v>0</v>
      </c>
      <c r="G18" s="14">
        <v>0</v>
      </c>
      <c r="H18" s="19">
        <f>IF(AND(G18&lt;&gt;0,TYPE(G18)=1),(F18-G18)/G18*100,0)</f>
        <v>0</v>
      </c>
    </row>
    <row r="19" spans="1:8">
      <c r="A19" s="30"/>
      <c r="B19" s="28"/>
      <c r="C19" s="28"/>
      <c r="D19" s="29"/>
      <c r="E19" s="30"/>
      <c r="F19" s="33"/>
      <c r="G19" s="33"/>
      <c r="H19" s="29"/>
    </row>
    <row r="20" spans="1:8">
      <c r="A20" s="30" t="s">
        <v>30</v>
      </c>
      <c r="B20" s="28">
        <f>SUM(B14:B16)</f>
        <v>139521</v>
      </c>
      <c r="C20" s="28">
        <f>SUM(C14:C16)</f>
        <v>92955</v>
      </c>
      <c r="D20" s="16">
        <f>IF(AND(C20&lt;&gt;0,TYPE(C20)=1),(B20-C20)/C20*100,0)</f>
        <v>50.095207358399229</v>
      </c>
      <c r="E20" s="30" t="s">
        <v>31</v>
      </c>
      <c r="F20" s="28">
        <f>SUM(F14,F15,F17)</f>
        <v>139521</v>
      </c>
      <c r="G20" s="28">
        <f>SUM(G14,G15,G17)</f>
        <v>92955</v>
      </c>
      <c r="H20" s="16">
        <f>IF(AND(G20&lt;&gt;0,TYPE(G20)=1),(F20-G20)/G20*100,0)</f>
        <v>50.095207358399229</v>
      </c>
    </row>
    <row r="21" spans="1:8">
      <c r="E21" s="35"/>
      <c r="F21" s="35"/>
      <c r="G21" s="35"/>
    </row>
    <row r="22" spans="1:8">
      <c r="F22" s="35"/>
      <c r="G22" s="35"/>
    </row>
    <row r="23" spans="1:8">
      <c r="G23" s="35"/>
    </row>
    <row r="24" spans="1:8">
      <c r="G24" s="35"/>
    </row>
  </sheetData>
  <mergeCells count="1">
    <mergeCell ref="A2:H2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E16" sqref="E16"/>
    </sheetView>
  </sheetViews>
  <sheetFormatPr defaultRowHeight="13.5"/>
  <cols>
    <col min="1" max="1" width="9.5" style="49" customWidth="1"/>
    <col min="2" max="2" width="36.625" style="49" customWidth="1"/>
    <col min="3" max="3" width="12.25" style="49" customWidth="1"/>
    <col min="4" max="7" width="17.125" style="49" customWidth="1"/>
    <col min="8" max="8" width="11" style="49" customWidth="1"/>
  </cols>
  <sheetData>
    <row r="1" spans="1:8">
      <c r="A1" s="50" t="s">
        <v>180</v>
      </c>
      <c r="B1" s="50"/>
      <c r="C1" s="51"/>
      <c r="D1" s="51"/>
      <c r="E1" s="83"/>
      <c r="F1" s="83"/>
      <c r="G1" s="83"/>
      <c r="H1" s="83"/>
    </row>
    <row r="2" spans="1:8" ht="20.25">
      <c r="A2" s="93" t="s">
        <v>181</v>
      </c>
      <c r="B2" s="93"/>
      <c r="C2" s="93"/>
      <c r="D2" s="93"/>
      <c r="E2" s="93"/>
      <c r="F2" s="93"/>
      <c r="G2" s="93"/>
      <c r="H2" s="93"/>
    </row>
    <row r="3" spans="1:8">
      <c r="A3" s="4" t="s">
        <v>2</v>
      </c>
      <c r="B3" s="4"/>
      <c r="C3" s="83"/>
      <c r="D3" s="83"/>
      <c r="E3" s="83"/>
      <c r="F3" s="83"/>
      <c r="G3" s="83"/>
      <c r="H3" s="87" t="s">
        <v>159</v>
      </c>
    </row>
    <row r="4" spans="1:8">
      <c r="A4" s="123" t="s">
        <v>182</v>
      </c>
      <c r="B4" s="122" t="s">
        <v>183</v>
      </c>
      <c r="C4" s="115" t="s">
        <v>184</v>
      </c>
      <c r="D4" s="96"/>
      <c r="E4" s="102"/>
      <c r="F4" s="102"/>
      <c r="G4" s="102"/>
      <c r="H4" s="96"/>
    </row>
    <row r="5" spans="1:8">
      <c r="A5" s="123"/>
      <c r="B5" s="122"/>
      <c r="C5" s="126" t="s">
        <v>41</v>
      </c>
      <c r="D5" s="127" t="s">
        <v>125</v>
      </c>
      <c r="E5" s="96" t="s">
        <v>185</v>
      </c>
      <c r="F5" s="96"/>
      <c r="G5" s="96"/>
      <c r="H5" s="128" t="s">
        <v>130</v>
      </c>
    </row>
    <row r="6" spans="1:8">
      <c r="A6" s="124"/>
      <c r="B6" s="125"/>
      <c r="C6" s="116"/>
      <c r="D6" s="109"/>
      <c r="E6" s="91" t="s">
        <v>51</v>
      </c>
      <c r="F6" s="74" t="s">
        <v>186</v>
      </c>
      <c r="G6" s="74" t="s">
        <v>138</v>
      </c>
      <c r="H6" s="129"/>
    </row>
    <row r="7" spans="1:8">
      <c r="A7" s="77"/>
      <c r="B7" s="77" t="s">
        <v>41</v>
      </c>
      <c r="C7" s="23">
        <v>1880</v>
      </c>
      <c r="D7" s="23">
        <v>0</v>
      </c>
      <c r="E7" s="89">
        <v>1200</v>
      </c>
      <c r="F7" s="23">
        <v>0</v>
      </c>
      <c r="G7" s="14">
        <v>1200</v>
      </c>
      <c r="H7" s="92">
        <v>680</v>
      </c>
    </row>
    <row r="8" spans="1:8">
      <c r="A8" s="77"/>
      <c r="B8" s="77" t="s">
        <v>2</v>
      </c>
      <c r="C8" s="23">
        <v>1880</v>
      </c>
      <c r="D8" s="23">
        <v>0</v>
      </c>
      <c r="E8" s="89">
        <v>1200</v>
      </c>
      <c r="F8" s="23">
        <v>0</v>
      </c>
      <c r="G8" s="14">
        <v>1200</v>
      </c>
      <c r="H8" s="92">
        <v>680</v>
      </c>
    </row>
    <row r="9" spans="1:8">
      <c r="A9" s="77" t="s">
        <v>59</v>
      </c>
      <c r="B9" s="77" t="s">
        <v>55</v>
      </c>
      <c r="C9" s="23">
        <v>1300</v>
      </c>
      <c r="D9" s="23">
        <v>0</v>
      </c>
      <c r="E9" s="89">
        <v>800</v>
      </c>
      <c r="F9" s="23">
        <v>0</v>
      </c>
      <c r="G9" s="14">
        <v>800</v>
      </c>
      <c r="H9" s="92">
        <v>500</v>
      </c>
    </row>
    <row r="10" spans="1:8">
      <c r="A10" s="77" t="s">
        <v>76</v>
      </c>
      <c r="B10" s="77" t="s">
        <v>75</v>
      </c>
      <c r="C10" s="23">
        <v>580</v>
      </c>
      <c r="D10" s="23">
        <v>0</v>
      </c>
      <c r="E10" s="89">
        <v>400</v>
      </c>
      <c r="F10" s="23">
        <v>0</v>
      </c>
      <c r="G10" s="14">
        <v>400</v>
      </c>
      <c r="H10" s="92">
        <v>180</v>
      </c>
    </row>
    <row r="11" spans="1:8">
      <c r="A11" s="21"/>
      <c r="B11" s="21"/>
      <c r="C11" s="21"/>
      <c r="D11" s="21"/>
      <c r="E11" s="21"/>
      <c r="F11" s="21"/>
      <c r="G11" s="21"/>
      <c r="H11" s="21"/>
    </row>
    <row r="12" spans="1:8">
      <c r="A12" s="21"/>
      <c r="B12" s="21"/>
      <c r="C12" s="21"/>
      <c r="D12" s="21"/>
      <c r="E12" s="21"/>
      <c r="F12" s="21"/>
      <c r="G12" s="83"/>
      <c r="H12" s="21"/>
    </row>
    <row r="13" spans="1:8">
      <c r="A13" s="21"/>
      <c r="B13" s="21"/>
      <c r="C13" s="21"/>
      <c r="D13" s="21"/>
      <c r="E13" s="21"/>
      <c r="F13" s="21"/>
      <c r="G13" s="21"/>
      <c r="H13" s="21"/>
    </row>
    <row r="14" spans="1:8">
      <c r="A14" s="21"/>
      <c r="B14" s="21"/>
      <c r="C14" s="21"/>
      <c r="D14" s="21"/>
      <c r="E14" s="21"/>
      <c r="F14" s="21"/>
      <c r="G14" s="21"/>
      <c r="H14" s="83"/>
    </row>
    <row r="15" spans="1:8">
      <c r="A15" s="21"/>
      <c r="B15" s="21"/>
      <c r="C15" s="21"/>
      <c r="D15" s="21"/>
      <c r="E15" s="21"/>
      <c r="F15" s="21"/>
      <c r="G15" s="21"/>
      <c r="H15" s="83"/>
    </row>
    <row r="16" spans="1:8">
      <c r="A16" s="21"/>
      <c r="B16" s="21"/>
      <c r="C16" s="21"/>
      <c r="D16" s="21"/>
      <c r="E16" s="21"/>
      <c r="F16" s="21"/>
      <c r="G16" s="21"/>
      <c r="H16" s="83"/>
    </row>
    <row r="17" spans="1:8">
      <c r="A17" s="21"/>
      <c r="B17" s="21"/>
      <c r="C17" s="21"/>
      <c r="D17" s="21"/>
      <c r="E17" s="21"/>
      <c r="F17" s="21"/>
      <c r="G17" s="21"/>
      <c r="H17" s="83"/>
    </row>
    <row r="18" spans="1:8">
      <c r="A18" s="21"/>
      <c r="B18" s="21"/>
      <c r="C18" s="21"/>
      <c r="D18" s="21"/>
      <c r="E18" s="21"/>
      <c r="F18" s="21"/>
      <c r="G18" s="21"/>
      <c r="H18" s="83"/>
    </row>
    <row r="19" spans="1:8">
      <c r="A19" s="21"/>
      <c r="B19" s="21"/>
      <c r="C19" s="21"/>
      <c r="D19" s="21"/>
      <c r="E19" s="21"/>
      <c r="F19" s="21"/>
      <c r="G19" s="21"/>
      <c r="H19" s="83"/>
    </row>
    <row r="20" spans="1:8">
      <c r="A20" s="83"/>
      <c r="B20" s="21"/>
      <c r="C20" s="21"/>
      <c r="D20" s="21"/>
      <c r="E20" s="21"/>
      <c r="F20" s="21"/>
      <c r="G20" s="21"/>
      <c r="H20" s="83"/>
    </row>
    <row r="21" spans="1:8">
      <c r="A21" s="83"/>
      <c r="B21" s="83"/>
      <c r="C21" s="21"/>
      <c r="D21" s="21"/>
      <c r="E21" s="21"/>
      <c r="F21" s="21"/>
      <c r="G21" s="21"/>
      <c r="H21" s="83"/>
    </row>
    <row r="23" spans="1:8">
      <c r="C23" s="79"/>
    </row>
  </sheetData>
  <mergeCells count="8">
    <mergeCell ref="A2:H2"/>
    <mergeCell ref="A4:A6"/>
    <mergeCell ref="B4:B6"/>
    <mergeCell ref="C4:H4"/>
    <mergeCell ref="C5:C6"/>
    <mergeCell ref="D5:D6"/>
    <mergeCell ref="E5:G5"/>
    <mergeCell ref="H5:H6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H8"/>
    </sheetView>
  </sheetViews>
  <sheetFormatPr defaultRowHeight="13.5"/>
  <sheetData>
    <row r="1" spans="1:8">
      <c r="A1" s="130"/>
      <c r="B1" s="131"/>
      <c r="C1" s="131"/>
      <c r="D1" s="131"/>
      <c r="E1" s="131"/>
      <c r="F1" s="131"/>
      <c r="G1" s="131"/>
      <c r="H1" s="132"/>
    </row>
    <row r="2" spans="1:8" ht="22.5">
      <c r="A2" s="133" t="s">
        <v>187</v>
      </c>
      <c r="B2" s="133"/>
      <c r="C2" s="133"/>
      <c r="D2" s="133"/>
      <c r="E2" s="133"/>
      <c r="F2" s="133"/>
      <c r="G2" s="133"/>
      <c r="H2" s="133"/>
    </row>
    <row r="3" spans="1:8">
      <c r="A3" s="134"/>
      <c r="B3" s="134"/>
      <c r="C3" s="134"/>
      <c r="D3" s="134"/>
      <c r="E3" s="134"/>
      <c r="F3" s="135"/>
      <c r="G3" s="135"/>
      <c r="H3" s="136" t="s">
        <v>188</v>
      </c>
    </row>
    <row r="4" spans="1:8">
      <c r="A4" s="137" t="s">
        <v>34</v>
      </c>
      <c r="B4" s="137"/>
      <c r="C4" s="137"/>
      <c r="D4" s="138"/>
      <c r="E4" s="139"/>
      <c r="F4" s="140" t="s">
        <v>189</v>
      </c>
      <c r="G4" s="140"/>
      <c r="H4" s="140"/>
    </row>
    <row r="5" spans="1:8">
      <c r="A5" s="141" t="s">
        <v>38</v>
      </c>
      <c r="B5" s="142"/>
      <c r="C5" s="143"/>
      <c r="D5" s="144" t="s">
        <v>39</v>
      </c>
      <c r="E5" s="145" t="s">
        <v>98</v>
      </c>
      <c r="F5" s="146" t="s">
        <v>41</v>
      </c>
      <c r="G5" s="146" t="s">
        <v>82</v>
      </c>
      <c r="H5" s="140" t="s">
        <v>100</v>
      </c>
    </row>
    <row r="6" spans="1:8">
      <c r="A6" s="147" t="s">
        <v>48</v>
      </c>
      <c r="B6" s="148" t="s">
        <v>49</v>
      </c>
      <c r="C6" s="149" t="s">
        <v>50</v>
      </c>
      <c r="D6" s="150"/>
      <c r="E6" s="151"/>
      <c r="F6" s="152"/>
      <c r="G6" s="152"/>
      <c r="H6" s="153"/>
    </row>
    <row r="7" spans="1:8">
      <c r="A7" s="154"/>
      <c r="B7" s="154"/>
      <c r="C7" s="154"/>
      <c r="D7" s="154"/>
      <c r="E7" s="154" t="s">
        <v>41</v>
      </c>
      <c r="F7" s="155"/>
      <c r="G7" s="156"/>
      <c r="H7" s="155"/>
    </row>
    <row r="8" spans="1:8">
      <c r="A8" s="157"/>
      <c r="B8" s="157"/>
      <c r="C8" s="157"/>
      <c r="D8" s="157"/>
      <c r="E8" s="157"/>
      <c r="F8" s="157"/>
      <c r="G8" s="157"/>
      <c r="H8" s="158"/>
    </row>
  </sheetData>
  <mergeCells count="7">
    <mergeCell ref="A2:H2"/>
    <mergeCell ref="F4:H4"/>
    <mergeCell ref="D5:D6"/>
    <mergeCell ref="E5:E6"/>
    <mergeCell ref="F5:F6"/>
    <mergeCell ref="G5:G6"/>
    <mergeCell ref="H5:H6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sqref="A1:H10"/>
    </sheetView>
  </sheetViews>
  <sheetFormatPr defaultRowHeight="13.5"/>
  <sheetData>
    <row r="1" spans="1:8">
      <c r="A1" s="159"/>
      <c r="B1" s="159"/>
      <c r="C1" s="159"/>
      <c r="D1" s="159"/>
      <c r="E1" s="160"/>
      <c r="F1" s="159"/>
      <c r="G1" s="159"/>
      <c r="H1" s="161"/>
    </row>
    <row r="2" spans="1:8" ht="22.5">
      <c r="A2" s="133" t="s">
        <v>190</v>
      </c>
      <c r="B2" s="133"/>
      <c r="C2" s="133"/>
      <c r="D2" s="133"/>
      <c r="E2" s="133"/>
      <c r="F2" s="133"/>
      <c r="G2" s="133"/>
      <c r="H2" s="133"/>
    </row>
    <row r="3" spans="1:8">
      <c r="A3" s="135" t="s">
        <v>191</v>
      </c>
      <c r="B3" s="130"/>
      <c r="C3" s="130"/>
      <c r="D3" s="130"/>
      <c r="E3" s="130"/>
      <c r="F3" s="130"/>
      <c r="G3" s="130"/>
      <c r="H3" s="136" t="s">
        <v>188</v>
      </c>
    </row>
    <row r="4" spans="1:8">
      <c r="A4" s="145" t="s">
        <v>182</v>
      </c>
      <c r="B4" s="145" t="s">
        <v>183</v>
      </c>
      <c r="C4" s="140" t="s">
        <v>192</v>
      </c>
      <c r="D4" s="140"/>
      <c r="E4" s="140"/>
      <c r="F4" s="140"/>
      <c r="G4" s="140"/>
      <c r="H4" s="140"/>
    </row>
    <row r="5" spans="1:8">
      <c r="A5" s="145"/>
      <c r="B5" s="145"/>
      <c r="C5" s="162" t="s">
        <v>41</v>
      </c>
      <c r="D5" s="163" t="s">
        <v>125</v>
      </c>
      <c r="E5" s="164" t="s">
        <v>185</v>
      </c>
      <c r="F5" s="165"/>
      <c r="G5" s="165"/>
      <c r="H5" s="166" t="s">
        <v>130</v>
      </c>
    </row>
    <row r="6" spans="1:8" ht="22.5">
      <c r="A6" s="151"/>
      <c r="B6" s="151"/>
      <c r="C6" s="167"/>
      <c r="D6" s="152"/>
      <c r="E6" s="168" t="s">
        <v>51</v>
      </c>
      <c r="F6" s="169" t="s">
        <v>186</v>
      </c>
      <c r="G6" s="170" t="s">
        <v>193</v>
      </c>
      <c r="H6" s="171"/>
    </row>
    <row r="7" spans="1:8">
      <c r="A7" s="154"/>
      <c r="B7" s="172"/>
      <c r="C7" s="156"/>
      <c r="D7" s="173"/>
      <c r="E7" s="173"/>
      <c r="F7" s="173"/>
      <c r="G7" s="155"/>
      <c r="H7" s="174"/>
    </row>
    <row r="8" spans="1:8">
      <c r="A8" s="175"/>
      <c r="B8" s="175"/>
      <c r="C8" s="175"/>
      <c r="D8" s="175"/>
      <c r="E8" s="176"/>
      <c r="F8" s="175"/>
      <c r="G8" s="175"/>
      <c r="H8" s="177"/>
    </row>
    <row r="9" spans="1:8">
      <c r="A9" s="178"/>
      <c r="B9" s="178"/>
      <c r="C9" s="178"/>
      <c r="D9" s="178"/>
      <c r="E9" s="179"/>
      <c r="F9" s="180"/>
      <c r="G9" s="180"/>
      <c r="H9" s="177"/>
    </row>
    <row r="10" spans="1:8">
      <c r="A10" s="178"/>
      <c r="B10" s="178"/>
      <c r="C10" s="178"/>
      <c r="D10" s="178"/>
      <c r="E10" s="181"/>
      <c r="F10" s="178"/>
      <c r="G10" s="178"/>
      <c r="H10" s="182"/>
    </row>
  </sheetData>
  <mergeCells count="7">
    <mergeCell ref="A2:H2"/>
    <mergeCell ref="A4:A6"/>
    <mergeCell ref="B4:B6"/>
    <mergeCell ref="C4:H4"/>
    <mergeCell ref="C5:C6"/>
    <mergeCell ref="D5:D6"/>
    <mergeCell ref="H5:H6"/>
  </mergeCells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sqref="A1:H10"/>
    </sheetView>
  </sheetViews>
  <sheetFormatPr defaultRowHeight="13.5"/>
  <sheetData>
    <row r="1" spans="1:8">
      <c r="A1" s="130"/>
      <c r="B1" s="131"/>
      <c r="C1" s="131"/>
      <c r="D1" s="131"/>
      <c r="E1" s="131"/>
      <c r="F1" s="131"/>
      <c r="G1" s="131"/>
      <c r="H1" s="132"/>
    </row>
    <row r="2" spans="1:8" ht="22.5">
      <c r="A2" s="133" t="s">
        <v>194</v>
      </c>
      <c r="B2" s="133"/>
      <c r="C2" s="133"/>
      <c r="D2" s="133"/>
      <c r="E2" s="133"/>
      <c r="F2" s="133"/>
      <c r="G2" s="133"/>
      <c r="H2" s="133"/>
    </row>
    <row r="3" spans="1:8">
      <c r="A3" s="134" t="s">
        <v>191</v>
      </c>
      <c r="B3" s="134"/>
      <c r="C3" s="134"/>
      <c r="D3" s="134"/>
      <c r="E3" s="134"/>
      <c r="F3" s="135"/>
      <c r="G3" s="135"/>
      <c r="H3" s="136" t="s">
        <v>188</v>
      </c>
    </row>
    <row r="4" spans="1:8">
      <c r="A4" s="137" t="s">
        <v>34</v>
      </c>
      <c r="B4" s="137"/>
      <c r="C4" s="137"/>
      <c r="D4" s="138"/>
      <c r="E4" s="139"/>
      <c r="F4" s="140" t="s">
        <v>195</v>
      </c>
      <c r="G4" s="140"/>
      <c r="H4" s="140"/>
    </row>
    <row r="5" spans="1:8">
      <c r="A5" s="141" t="s">
        <v>38</v>
      </c>
      <c r="B5" s="142"/>
      <c r="C5" s="143"/>
      <c r="D5" s="144" t="s">
        <v>39</v>
      </c>
      <c r="E5" s="145" t="s">
        <v>98</v>
      </c>
      <c r="F5" s="146" t="s">
        <v>41</v>
      </c>
      <c r="G5" s="146" t="s">
        <v>82</v>
      </c>
      <c r="H5" s="140" t="s">
        <v>100</v>
      </c>
    </row>
    <row r="6" spans="1:8">
      <c r="A6" s="147" t="s">
        <v>48</v>
      </c>
      <c r="B6" s="148" t="s">
        <v>49</v>
      </c>
      <c r="C6" s="149" t="s">
        <v>50</v>
      </c>
      <c r="D6" s="150"/>
      <c r="E6" s="151"/>
      <c r="F6" s="152"/>
      <c r="G6" s="152"/>
      <c r="H6" s="153"/>
    </row>
    <row r="7" spans="1:8">
      <c r="A7" s="154"/>
      <c r="B7" s="154"/>
      <c r="C7" s="154"/>
      <c r="D7" s="154"/>
      <c r="E7" s="154"/>
      <c r="F7" s="155"/>
      <c r="G7" s="156"/>
      <c r="H7" s="155"/>
    </row>
    <row r="8" spans="1:8">
      <c r="A8" s="183"/>
      <c r="B8" s="183"/>
      <c r="C8" s="183"/>
      <c r="D8" s="184"/>
      <c r="E8" s="185"/>
      <c r="F8" s="185"/>
      <c r="G8" s="185"/>
      <c r="H8" s="186"/>
    </row>
    <row r="9" spans="1:8">
      <c r="A9" s="187"/>
      <c r="B9" s="187"/>
      <c r="C9" s="187"/>
      <c r="D9" s="158"/>
      <c r="E9" s="158"/>
      <c r="F9" s="158"/>
      <c r="G9" s="158"/>
      <c r="H9" s="158"/>
    </row>
    <row r="10" spans="1:8">
      <c r="A10" s="187"/>
      <c r="B10" s="187"/>
      <c r="C10" s="187"/>
      <c r="D10" s="187"/>
      <c r="E10" s="187"/>
      <c r="F10" s="187"/>
      <c r="G10" s="187"/>
      <c r="H10" s="158"/>
    </row>
  </sheetData>
  <mergeCells count="7">
    <mergeCell ref="A2:H2"/>
    <mergeCell ref="F4:H4"/>
    <mergeCell ref="D5:D6"/>
    <mergeCell ref="E5:E6"/>
    <mergeCell ref="F5:F6"/>
    <mergeCell ref="G5:G6"/>
    <mergeCell ref="H5:H6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sqref="A1:P1048576"/>
    </sheetView>
  </sheetViews>
  <sheetFormatPr defaultRowHeight="13.5"/>
  <cols>
    <col min="1" max="1" width="3.75" style="49" customWidth="1"/>
    <col min="2" max="3" width="2.875" style="49" customWidth="1"/>
    <col min="4" max="4" width="7.375" style="49" customWidth="1"/>
    <col min="5" max="5" width="30.625" style="49" customWidth="1"/>
    <col min="6" max="9" width="13.625" style="49" customWidth="1"/>
    <col min="10" max="16" width="10.625" style="49" customWidth="1"/>
  </cols>
  <sheetData>
    <row r="1" spans="1:16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20.25">
      <c r="A2" s="98" t="s">
        <v>33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>
      <c r="A3" s="37" t="s">
        <v>2</v>
      </c>
      <c r="B3" s="1"/>
      <c r="C3" s="1"/>
      <c r="D3" s="1"/>
      <c r="E3" s="1"/>
      <c r="F3" s="36"/>
      <c r="G3" s="36"/>
      <c r="H3" s="36"/>
      <c r="I3" s="36"/>
      <c r="J3" s="36"/>
      <c r="K3" s="36"/>
      <c r="L3" s="36"/>
      <c r="M3" s="36"/>
      <c r="N3" s="36"/>
      <c r="O3" s="36"/>
      <c r="P3" s="38" t="s">
        <v>3</v>
      </c>
    </row>
    <row r="4" spans="1:16">
      <c r="A4" s="96" t="s">
        <v>34</v>
      </c>
      <c r="B4" s="96"/>
      <c r="C4" s="96"/>
      <c r="D4" s="96"/>
      <c r="E4" s="96"/>
      <c r="F4" s="94" t="s">
        <v>35</v>
      </c>
      <c r="G4" s="99" t="s">
        <v>36</v>
      </c>
      <c r="H4" s="99"/>
      <c r="I4" s="99"/>
      <c r="J4" s="99"/>
      <c r="K4" s="99"/>
      <c r="L4" s="39" t="s">
        <v>37</v>
      </c>
      <c r="M4" s="40"/>
      <c r="N4" s="40"/>
      <c r="O4" s="39"/>
      <c r="P4" s="39"/>
    </row>
    <row r="5" spans="1:16">
      <c r="A5" s="99" t="s">
        <v>38</v>
      </c>
      <c r="B5" s="99"/>
      <c r="C5" s="99"/>
      <c r="D5" s="94" t="s">
        <v>39</v>
      </c>
      <c r="E5" s="94" t="s">
        <v>40</v>
      </c>
      <c r="F5" s="94"/>
      <c r="G5" s="96" t="s">
        <v>41</v>
      </c>
      <c r="H5" s="100" t="s">
        <v>42</v>
      </c>
      <c r="I5" s="100"/>
      <c r="J5" s="100" t="s">
        <v>43</v>
      </c>
      <c r="K5" s="94" t="s">
        <v>44</v>
      </c>
      <c r="L5" s="95" t="s">
        <v>41</v>
      </c>
      <c r="M5" s="96" t="s">
        <v>45</v>
      </c>
      <c r="N5" s="96"/>
      <c r="O5" s="97" t="s">
        <v>46</v>
      </c>
      <c r="P5" s="94" t="s">
        <v>47</v>
      </c>
    </row>
    <row r="6" spans="1:16" ht="24">
      <c r="A6" s="41" t="s">
        <v>48</v>
      </c>
      <c r="B6" s="41" t="s">
        <v>49</v>
      </c>
      <c r="C6" s="41" t="s">
        <v>50</v>
      </c>
      <c r="D6" s="94"/>
      <c r="E6" s="94"/>
      <c r="F6" s="94"/>
      <c r="G6" s="96"/>
      <c r="H6" s="42" t="s">
        <v>51</v>
      </c>
      <c r="I6" s="42" t="s">
        <v>52</v>
      </c>
      <c r="J6" s="100"/>
      <c r="K6" s="94"/>
      <c r="L6" s="96"/>
      <c r="M6" s="43" t="s">
        <v>51</v>
      </c>
      <c r="N6" s="43" t="s">
        <v>53</v>
      </c>
      <c r="O6" s="94"/>
      <c r="P6" s="94"/>
    </row>
    <row r="7" spans="1:16">
      <c r="A7" s="44" t="s">
        <v>54</v>
      </c>
      <c r="B7" s="44" t="s">
        <v>54</v>
      </c>
      <c r="C7" s="45" t="s">
        <v>54</v>
      </c>
      <c r="D7" s="44" t="s">
        <v>54</v>
      </c>
      <c r="E7" s="45" t="s">
        <v>54</v>
      </c>
      <c r="F7" s="46">
        <v>1</v>
      </c>
      <c r="G7" s="47">
        <v>2</v>
      </c>
      <c r="H7" s="46">
        <v>3</v>
      </c>
      <c r="I7" s="46">
        <v>4</v>
      </c>
      <c r="J7" s="46">
        <v>5</v>
      </c>
      <c r="K7" s="46">
        <v>6</v>
      </c>
      <c r="L7" s="46">
        <v>7</v>
      </c>
      <c r="M7" s="46">
        <v>8</v>
      </c>
      <c r="N7" s="46">
        <v>9</v>
      </c>
      <c r="O7" s="47">
        <v>10</v>
      </c>
      <c r="P7" s="47">
        <v>11</v>
      </c>
    </row>
    <row r="8" spans="1:16">
      <c r="A8" s="48"/>
      <c r="B8" s="48"/>
      <c r="C8" s="48"/>
      <c r="D8" s="48"/>
      <c r="E8" s="48" t="s">
        <v>41</v>
      </c>
      <c r="F8" s="23">
        <v>139521</v>
      </c>
      <c r="G8" s="14">
        <v>117617</v>
      </c>
      <c r="H8" s="24">
        <v>117617</v>
      </c>
      <c r="I8" s="14">
        <v>47906</v>
      </c>
      <c r="J8" s="14">
        <v>0</v>
      </c>
      <c r="K8" s="14">
        <v>0</v>
      </c>
      <c r="L8" s="14">
        <v>21904</v>
      </c>
      <c r="M8" s="14">
        <v>21904</v>
      </c>
      <c r="N8" s="23">
        <v>649</v>
      </c>
      <c r="O8" s="23">
        <v>0</v>
      </c>
      <c r="P8" s="14">
        <v>0</v>
      </c>
    </row>
    <row r="9" spans="1:16">
      <c r="A9" s="48"/>
      <c r="B9" s="48"/>
      <c r="C9" s="48"/>
      <c r="D9" s="48"/>
      <c r="E9" s="48" t="s">
        <v>2</v>
      </c>
      <c r="F9" s="23">
        <v>139521</v>
      </c>
      <c r="G9" s="14">
        <v>117617</v>
      </c>
      <c r="H9" s="24">
        <v>117617</v>
      </c>
      <c r="I9" s="14">
        <v>47906</v>
      </c>
      <c r="J9" s="14">
        <v>0</v>
      </c>
      <c r="K9" s="14">
        <v>0</v>
      </c>
      <c r="L9" s="14">
        <v>21904</v>
      </c>
      <c r="M9" s="14">
        <v>21904</v>
      </c>
      <c r="N9" s="23">
        <v>649</v>
      </c>
      <c r="O9" s="23">
        <v>0</v>
      </c>
      <c r="P9" s="14">
        <v>0</v>
      </c>
    </row>
    <row r="10" spans="1:16">
      <c r="A10" s="48"/>
      <c r="B10" s="48"/>
      <c r="C10" s="48"/>
      <c r="D10" s="48"/>
      <c r="E10" s="48" t="s">
        <v>55</v>
      </c>
      <c r="F10" s="23">
        <v>53956</v>
      </c>
      <c r="G10" s="14">
        <v>47906</v>
      </c>
      <c r="H10" s="24">
        <v>47906</v>
      </c>
      <c r="I10" s="14">
        <v>47906</v>
      </c>
      <c r="J10" s="14">
        <v>0</v>
      </c>
      <c r="K10" s="14">
        <v>0</v>
      </c>
      <c r="L10" s="14">
        <v>6050</v>
      </c>
      <c r="M10" s="14">
        <v>6050</v>
      </c>
      <c r="N10" s="23">
        <v>50</v>
      </c>
      <c r="O10" s="23">
        <v>0</v>
      </c>
      <c r="P10" s="14">
        <v>0</v>
      </c>
    </row>
    <row r="11" spans="1:16">
      <c r="A11" s="48" t="s">
        <v>56</v>
      </c>
      <c r="B11" s="48" t="s">
        <v>57</v>
      </c>
      <c r="C11" s="48" t="s">
        <v>58</v>
      </c>
      <c r="D11" s="48" t="s">
        <v>59</v>
      </c>
      <c r="E11" s="48" t="s">
        <v>60</v>
      </c>
      <c r="F11" s="23">
        <v>8</v>
      </c>
      <c r="G11" s="14">
        <v>8</v>
      </c>
      <c r="H11" s="24">
        <v>8</v>
      </c>
      <c r="I11" s="14">
        <v>8</v>
      </c>
      <c r="J11" s="14">
        <v>0</v>
      </c>
      <c r="K11" s="14">
        <v>0</v>
      </c>
      <c r="L11" s="14">
        <v>0</v>
      </c>
      <c r="M11" s="14">
        <v>0</v>
      </c>
      <c r="N11" s="23">
        <v>0</v>
      </c>
      <c r="O11" s="23">
        <v>0</v>
      </c>
      <c r="P11" s="14">
        <v>0</v>
      </c>
    </row>
    <row r="12" spans="1:16">
      <c r="A12" s="48" t="s">
        <v>56</v>
      </c>
      <c r="B12" s="48" t="s">
        <v>57</v>
      </c>
      <c r="C12" s="48" t="s">
        <v>57</v>
      </c>
      <c r="D12" s="48" t="s">
        <v>59</v>
      </c>
      <c r="E12" s="48" t="s">
        <v>61</v>
      </c>
      <c r="F12" s="23">
        <v>4337</v>
      </c>
      <c r="G12" s="14">
        <v>4337</v>
      </c>
      <c r="H12" s="24">
        <v>4337</v>
      </c>
      <c r="I12" s="14">
        <v>4337</v>
      </c>
      <c r="J12" s="14">
        <v>0</v>
      </c>
      <c r="K12" s="14">
        <v>0</v>
      </c>
      <c r="L12" s="14">
        <v>0</v>
      </c>
      <c r="M12" s="14">
        <v>0</v>
      </c>
      <c r="N12" s="23">
        <v>0</v>
      </c>
      <c r="O12" s="23">
        <v>0</v>
      </c>
      <c r="P12" s="14">
        <v>0</v>
      </c>
    </row>
    <row r="13" spans="1:16">
      <c r="A13" s="48" t="s">
        <v>62</v>
      </c>
      <c r="B13" s="48" t="s">
        <v>63</v>
      </c>
      <c r="C13" s="48" t="s">
        <v>58</v>
      </c>
      <c r="D13" s="48" t="s">
        <v>59</v>
      </c>
      <c r="E13" s="48" t="s">
        <v>64</v>
      </c>
      <c r="F13" s="23">
        <v>1627</v>
      </c>
      <c r="G13" s="14">
        <v>1627</v>
      </c>
      <c r="H13" s="24">
        <v>1627</v>
      </c>
      <c r="I13" s="14">
        <v>1627</v>
      </c>
      <c r="J13" s="14">
        <v>0</v>
      </c>
      <c r="K13" s="14">
        <v>0</v>
      </c>
      <c r="L13" s="14">
        <v>0</v>
      </c>
      <c r="M13" s="14">
        <v>0</v>
      </c>
      <c r="N13" s="23">
        <v>0</v>
      </c>
      <c r="O13" s="23">
        <v>0</v>
      </c>
      <c r="P13" s="14">
        <v>0</v>
      </c>
    </row>
    <row r="14" spans="1:16">
      <c r="A14" s="48" t="s">
        <v>65</v>
      </c>
      <c r="B14" s="48" t="s">
        <v>66</v>
      </c>
      <c r="C14" s="48" t="s">
        <v>58</v>
      </c>
      <c r="D14" s="48" t="s">
        <v>59</v>
      </c>
      <c r="E14" s="48" t="s">
        <v>67</v>
      </c>
      <c r="F14" s="23">
        <v>29988</v>
      </c>
      <c r="G14" s="14">
        <v>29938</v>
      </c>
      <c r="H14" s="24">
        <v>29938</v>
      </c>
      <c r="I14" s="14">
        <v>29938</v>
      </c>
      <c r="J14" s="14">
        <v>0</v>
      </c>
      <c r="K14" s="14">
        <v>0</v>
      </c>
      <c r="L14" s="14">
        <v>50</v>
      </c>
      <c r="M14" s="14">
        <v>50</v>
      </c>
      <c r="N14" s="23">
        <v>50</v>
      </c>
      <c r="O14" s="23">
        <v>0</v>
      </c>
      <c r="P14" s="14">
        <v>0</v>
      </c>
    </row>
    <row r="15" spans="1:16">
      <c r="A15" s="48" t="s">
        <v>65</v>
      </c>
      <c r="B15" s="48" t="s">
        <v>66</v>
      </c>
      <c r="C15" s="48" t="s">
        <v>68</v>
      </c>
      <c r="D15" s="48" t="s">
        <v>59</v>
      </c>
      <c r="E15" s="48" t="s">
        <v>69</v>
      </c>
      <c r="F15" s="23">
        <v>11790</v>
      </c>
      <c r="G15" s="14">
        <v>8790</v>
      </c>
      <c r="H15" s="24">
        <v>8790</v>
      </c>
      <c r="I15" s="14">
        <v>8790</v>
      </c>
      <c r="J15" s="14">
        <v>0</v>
      </c>
      <c r="K15" s="14">
        <v>0</v>
      </c>
      <c r="L15" s="14">
        <v>3000</v>
      </c>
      <c r="M15" s="14">
        <v>3000</v>
      </c>
      <c r="N15" s="23">
        <v>0</v>
      </c>
      <c r="O15" s="23">
        <v>0</v>
      </c>
      <c r="P15" s="14">
        <v>0</v>
      </c>
    </row>
    <row r="16" spans="1:16">
      <c r="A16" s="48" t="s">
        <v>70</v>
      </c>
      <c r="B16" s="48" t="s">
        <v>71</v>
      </c>
      <c r="C16" s="48" t="s">
        <v>58</v>
      </c>
      <c r="D16" s="48" t="s">
        <v>59</v>
      </c>
      <c r="E16" s="48" t="s">
        <v>72</v>
      </c>
      <c r="F16" s="23">
        <v>3206</v>
      </c>
      <c r="G16" s="14">
        <v>3206</v>
      </c>
      <c r="H16" s="24">
        <v>3206</v>
      </c>
      <c r="I16" s="14">
        <v>3206</v>
      </c>
      <c r="J16" s="14">
        <v>0</v>
      </c>
      <c r="K16" s="14">
        <v>0</v>
      </c>
      <c r="L16" s="14">
        <v>0</v>
      </c>
      <c r="M16" s="14">
        <v>0</v>
      </c>
      <c r="N16" s="23">
        <v>0</v>
      </c>
      <c r="O16" s="23">
        <v>0</v>
      </c>
      <c r="P16" s="14">
        <v>0</v>
      </c>
    </row>
    <row r="17" spans="1:16">
      <c r="A17" s="48" t="s">
        <v>73</v>
      </c>
      <c r="B17" s="48" t="s">
        <v>68</v>
      </c>
      <c r="C17" s="48" t="s">
        <v>58</v>
      </c>
      <c r="D17" s="48" t="s">
        <v>59</v>
      </c>
      <c r="E17" s="48" t="s">
        <v>74</v>
      </c>
      <c r="F17" s="23">
        <v>3000</v>
      </c>
      <c r="G17" s="14">
        <v>0</v>
      </c>
      <c r="H17" s="24">
        <v>0</v>
      </c>
      <c r="I17" s="14">
        <v>0</v>
      </c>
      <c r="J17" s="14">
        <v>0</v>
      </c>
      <c r="K17" s="14">
        <v>0</v>
      </c>
      <c r="L17" s="14">
        <v>3000</v>
      </c>
      <c r="M17" s="14">
        <v>3000</v>
      </c>
      <c r="N17" s="23">
        <v>0</v>
      </c>
      <c r="O17" s="23">
        <v>0</v>
      </c>
      <c r="P17" s="14">
        <v>0</v>
      </c>
    </row>
    <row r="18" spans="1:16">
      <c r="A18" s="48"/>
      <c r="B18" s="48"/>
      <c r="C18" s="48"/>
      <c r="D18" s="48"/>
      <c r="E18" s="48" t="s">
        <v>75</v>
      </c>
      <c r="F18" s="23">
        <v>85565</v>
      </c>
      <c r="G18" s="14">
        <v>69711</v>
      </c>
      <c r="H18" s="24">
        <v>69711</v>
      </c>
      <c r="I18" s="14">
        <v>0</v>
      </c>
      <c r="J18" s="14">
        <v>0</v>
      </c>
      <c r="K18" s="14">
        <v>0</v>
      </c>
      <c r="L18" s="14">
        <v>15854</v>
      </c>
      <c r="M18" s="14">
        <v>15854</v>
      </c>
      <c r="N18" s="23">
        <v>599</v>
      </c>
      <c r="O18" s="23">
        <v>0</v>
      </c>
      <c r="P18" s="14">
        <v>0</v>
      </c>
    </row>
    <row r="19" spans="1:16">
      <c r="A19" s="48" t="s">
        <v>56</v>
      </c>
      <c r="B19" s="48" t="s">
        <v>57</v>
      </c>
      <c r="C19" s="48" t="s">
        <v>71</v>
      </c>
      <c r="D19" s="48" t="s">
        <v>76</v>
      </c>
      <c r="E19" s="48" t="s">
        <v>77</v>
      </c>
      <c r="F19" s="23">
        <v>49</v>
      </c>
      <c r="G19" s="14">
        <v>49</v>
      </c>
      <c r="H19" s="24">
        <v>49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23">
        <v>0</v>
      </c>
      <c r="O19" s="23">
        <v>0</v>
      </c>
      <c r="P19" s="14">
        <v>0</v>
      </c>
    </row>
    <row r="20" spans="1:16">
      <c r="A20" s="48" t="s">
        <v>56</v>
      </c>
      <c r="B20" s="48" t="s">
        <v>57</v>
      </c>
      <c r="C20" s="48" t="s">
        <v>57</v>
      </c>
      <c r="D20" s="48" t="s">
        <v>76</v>
      </c>
      <c r="E20" s="48" t="s">
        <v>61</v>
      </c>
      <c r="F20" s="23">
        <v>3717</v>
      </c>
      <c r="G20" s="14">
        <v>3717</v>
      </c>
      <c r="H20" s="24">
        <v>3717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23">
        <v>0</v>
      </c>
      <c r="O20" s="23">
        <v>0</v>
      </c>
      <c r="P20" s="14">
        <v>0</v>
      </c>
    </row>
    <row r="21" spans="1:16">
      <c r="A21" s="48" t="s">
        <v>62</v>
      </c>
      <c r="B21" s="48" t="s">
        <v>63</v>
      </c>
      <c r="C21" s="48" t="s">
        <v>71</v>
      </c>
      <c r="D21" s="48" t="s">
        <v>76</v>
      </c>
      <c r="E21" s="48" t="s">
        <v>78</v>
      </c>
      <c r="F21" s="23">
        <v>1394</v>
      </c>
      <c r="G21" s="14">
        <v>1394</v>
      </c>
      <c r="H21" s="24">
        <v>1394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23">
        <v>0</v>
      </c>
      <c r="O21" s="23">
        <v>0</v>
      </c>
      <c r="P21" s="14">
        <v>0</v>
      </c>
    </row>
    <row r="22" spans="1:16">
      <c r="A22" s="48" t="s">
        <v>65</v>
      </c>
      <c r="B22" s="48" t="s">
        <v>66</v>
      </c>
      <c r="C22" s="48" t="s">
        <v>58</v>
      </c>
      <c r="D22" s="48" t="s">
        <v>76</v>
      </c>
      <c r="E22" s="48" t="s">
        <v>67</v>
      </c>
      <c r="F22" s="23">
        <v>23805</v>
      </c>
      <c r="G22" s="14">
        <v>23805</v>
      </c>
      <c r="H22" s="24">
        <v>23805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23">
        <v>0</v>
      </c>
      <c r="O22" s="23">
        <v>0</v>
      </c>
      <c r="P22" s="14">
        <v>0</v>
      </c>
    </row>
    <row r="23" spans="1:16">
      <c r="A23" s="48" t="s">
        <v>65</v>
      </c>
      <c r="B23" s="48" t="s">
        <v>66</v>
      </c>
      <c r="C23" s="48" t="s">
        <v>71</v>
      </c>
      <c r="D23" s="48" t="s">
        <v>76</v>
      </c>
      <c r="E23" s="48" t="s">
        <v>79</v>
      </c>
      <c r="F23" s="23">
        <v>50220</v>
      </c>
      <c r="G23" s="14">
        <v>37900</v>
      </c>
      <c r="H23" s="24">
        <v>37900</v>
      </c>
      <c r="I23" s="14">
        <v>0</v>
      </c>
      <c r="J23" s="14">
        <v>0</v>
      </c>
      <c r="K23" s="14">
        <v>0</v>
      </c>
      <c r="L23" s="14">
        <v>12320</v>
      </c>
      <c r="M23" s="14">
        <v>12320</v>
      </c>
      <c r="N23" s="23">
        <v>599</v>
      </c>
      <c r="O23" s="23">
        <v>0</v>
      </c>
      <c r="P23" s="14">
        <v>0</v>
      </c>
    </row>
    <row r="24" spans="1:16">
      <c r="A24" s="48" t="s">
        <v>70</v>
      </c>
      <c r="B24" s="48" t="s">
        <v>71</v>
      </c>
      <c r="C24" s="48" t="s">
        <v>58</v>
      </c>
      <c r="D24" s="48" t="s">
        <v>76</v>
      </c>
      <c r="E24" s="48" t="s">
        <v>72</v>
      </c>
      <c r="F24" s="23">
        <v>2846</v>
      </c>
      <c r="G24" s="14">
        <v>2846</v>
      </c>
      <c r="H24" s="24">
        <v>2846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23">
        <v>0</v>
      </c>
      <c r="O24" s="23">
        <v>0</v>
      </c>
      <c r="P24" s="14">
        <v>0</v>
      </c>
    </row>
    <row r="25" spans="1:16">
      <c r="A25" s="48" t="s">
        <v>73</v>
      </c>
      <c r="B25" s="48" t="s">
        <v>68</v>
      </c>
      <c r="C25" s="48" t="s">
        <v>58</v>
      </c>
      <c r="D25" s="48" t="s">
        <v>76</v>
      </c>
      <c r="E25" s="48" t="s">
        <v>74</v>
      </c>
      <c r="F25" s="23">
        <v>3534</v>
      </c>
      <c r="G25" s="14">
        <v>0</v>
      </c>
      <c r="H25" s="24">
        <v>0</v>
      </c>
      <c r="I25" s="14">
        <v>0</v>
      </c>
      <c r="J25" s="14">
        <v>0</v>
      </c>
      <c r="K25" s="14">
        <v>0</v>
      </c>
      <c r="L25" s="14">
        <v>3534</v>
      </c>
      <c r="M25" s="14">
        <v>3534</v>
      </c>
      <c r="N25" s="23">
        <v>0</v>
      </c>
      <c r="O25" s="23">
        <v>0</v>
      </c>
      <c r="P25" s="14">
        <v>0</v>
      </c>
    </row>
  </sheetData>
  <mergeCells count="15">
    <mergeCell ref="A2:P2"/>
    <mergeCell ref="A4:E4"/>
    <mergeCell ref="F4:F6"/>
    <mergeCell ref="G4:K4"/>
    <mergeCell ref="A5:C5"/>
    <mergeCell ref="D5:D6"/>
    <mergeCell ref="E5:E6"/>
    <mergeCell ref="G5:G6"/>
    <mergeCell ref="H5:I5"/>
    <mergeCell ref="J5:J6"/>
    <mergeCell ref="K5:K6"/>
    <mergeCell ref="L5:L6"/>
    <mergeCell ref="M5:N5"/>
    <mergeCell ref="O5:O6"/>
    <mergeCell ref="P5:P6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sqref="A1:K1048576"/>
    </sheetView>
  </sheetViews>
  <sheetFormatPr defaultRowHeight="13.5"/>
  <cols>
    <col min="1" max="1" width="4.125" style="49" customWidth="1"/>
    <col min="2" max="3" width="2.875" style="49" customWidth="1"/>
    <col min="4" max="4" width="7.375" style="49" customWidth="1"/>
    <col min="5" max="5" width="32" style="49" customWidth="1"/>
    <col min="6" max="6" width="15.5" style="49" customWidth="1"/>
    <col min="7" max="7" width="14.25" style="49" customWidth="1"/>
    <col min="8" max="8" width="12.75" style="49" customWidth="1"/>
    <col min="9" max="9" width="12.125" style="49" customWidth="1"/>
    <col min="10" max="10" width="9" style="49" customWidth="1"/>
    <col min="11" max="11" width="9.75" style="49" customWidth="1"/>
  </cols>
  <sheetData>
    <row r="1" spans="1:11">
      <c r="A1" s="50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0.25">
      <c r="A2" s="98" t="s">
        <v>81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>
      <c r="A3" s="4" t="s">
        <v>2</v>
      </c>
      <c r="B3" s="4"/>
      <c r="C3" s="4"/>
      <c r="D3" s="4"/>
      <c r="E3" s="4"/>
      <c r="F3" s="52"/>
      <c r="G3" s="52"/>
      <c r="H3" s="52"/>
      <c r="I3" s="52"/>
      <c r="J3" s="52"/>
      <c r="K3" s="53" t="s">
        <v>3</v>
      </c>
    </row>
    <row r="4" spans="1:11">
      <c r="A4" s="102" t="s">
        <v>34</v>
      </c>
      <c r="B4" s="102"/>
      <c r="C4" s="102"/>
      <c r="D4" s="102"/>
      <c r="E4" s="103"/>
      <c r="F4" s="99" t="s">
        <v>41</v>
      </c>
      <c r="G4" s="104" t="s">
        <v>82</v>
      </c>
      <c r="H4" s="104"/>
      <c r="I4" s="104"/>
      <c r="J4" s="105"/>
      <c r="K4" s="99" t="s">
        <v>83</v>
      </c>
    </row>
    <row r="5" spans="1:11">
      <c r="A5" s="96" t="s">
        <v>38</v>
      </c>
      <c r="B5" s="96"/>
      <c r="C5" s="95"/>
      <c r="D5" s="106" t="s">
        <v>39</v>
      </c>
      <c r="E5" s="106" t="s">
        <v>84</v>
      </c>
      <c r="F5" s="99"/>
      <c r="G5" s="107" t="s">
        <v>51</v>
      </c>
      <c r="H5" s="101" t="s">
        <v>85</v>
      </c>
      <c r="I5" s="101" t="s">
        <v>86</v>
      </c>
      <c r="J5" s="101" t="s">
        <v>87</v>
      </c>
      <c r="K5" s="99"/>
    </row>
    <row r="6" spans="1:11">
      <c r="A6" s="54" t="s">
        <v>48</v>
      </c>
      <c r="B6" s="54" t="s">
        <v>49</v>
      </c>
      <c r="C6" s="55" t="s">
        <v>50</v>
      </c>
      <c r="D6" s="106"/>
      <c r="E6" s="106"/>
      <c r="F6" s="99"/>
      <c r="G6" s="107"/>
      <c r="H6" s="101"/>
      <c r="I6" s="101"/>
      <c r="J6" s="101"/>
      <c r="K6" s="99"/>
    </row>
    <row r="7" spans="1:11">
      <c r="A7" s="56" t="s">
        <v>54</v>
      </c>
      <c r="B7" s="56" t="s">
        <v>54</v>
      </c>
      <c r="C7" s="56" t="s">
        <v>54</v>
      </c>
      <c r="D7" s="57" t="s">
        <v>54</v>
      </c>
      <c r="E7" s="58" t="s">
        <v>54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</row>
    <row r="8" spans="1:11">
      <c r="A8" s="48"/>
      <c r="B8" s="48"/>
      <c r="C8" s="48"/>
      <c r="D8" s="48"/>
      <c r="E8" s="48" t="s">
        <v>41</v>
      </c>
      <c r="F8" s="14">
        <v>139521</v>
      </c>
      <c r="G8" s="14">
        <v>72158</v>
      </c>
      <c r="H8" s="14">
        <v>53250</v>
      </c>
      <c r="I8" s="14">
        <v>12691</v>
      </c>
      <c r="J8" s="14">
        <v>6217</v>
      </c>
      <c r="K8" s="14">
        <v>67363</v>
      </c>
    </row>
    <row r="9" spans="1:11">
      <c r="A9" s="48"/>
      <c r="B9" s="48"/>
      <c r="C9" s="48"/>
      <c r="D9" s="48"/>
      <c r="E9" s="48" t="s">
        <v>2</v>
      </c>
      <c r="F9" s="14">
        <v>139521</v>
      </c>
      <c r="G9" s="14">
        <v>72158</v>
      </c>
      <c r="H9" s="14">
        <v>53250</v>
      </c>
      <c r="I9" s="14">
        <v>12691</v>
      </c>
      <c r="J9" s="14">
        <v>6217</v>
      </c>
      <c r="K9" s="14">
        <v>67363</v>
      </c>
    </row>
    <row r="10" spans="1:11">
      <c r="A10" s="48"/>
      <c r="B10" s="48"/>
      <c r="C10" s="48"/>
      <c r="D10" s="48"/>
      <c r="E10" s="48" t="s">
        <v>55</v>
      </c>
      <c r="F10" s="14">
        <v>53956</v>
      </c>
      <c r="G10" s="14">
        <v>39166</v>
      </c>
      <c r="H10" s="14">
        <v>28036</v>
      </c>
      <c r="I10" s="14">
        <v>7924</v>
      </c>
      <c r="J10" s="14">
        <v>3206</v>
      </c>
      <c r="K10" s="14">
        <v>14790</v>
      </c>
    </row>
    <row r="11" spans="1:11">
      <c r="A11" s="48" t="s">
        <v>56</v>
      </c>
      <c r="B11" s="48" t="s">
        <v>57</v>
      </c>
      <c r="C11" s="48" t="s">
        <v>58</v>
      </c>
      <c r="D11" s="48" t="s">
        <v>59</v>
      </c>
      <c r="E11" s="48" t="s">
        <v>60</v>
      </c>
      <c r="F11" s="14">
        <v>8</v>
      </c>
      <c r="G11" s="14">
        <v>8</v>
      </c>
      <c r="H11" s="14">
        <v>0</v>
      </c>
      <c r="I11" s="14">
        <v>8</v>
      </c>
      <c r="J11" s="14">
        <v>0</v>
      </c>
      <c r="K11" s="14">
        <v>0</v>
      </c>
    </row>
    <row r="12" spans="1:11">
      <c r="A12" s="48" t="s">
        <v>56</v>
      </c>
      <c r="B12" s="48" t="s">
        <v>57</v>
      </c>
      <c r="C12" s="48" t="s">
        <v>57</v>
      </c>
      <c r="D12" s="48" t="s">
        <v>59</v>
      </c>
      <c r="E12" s="48" t="s">
        <v>61</v>
      </c>
      <c r="F12" s="14">
        <v>4337</v>
      </c>
      <c r="G12" s="14">
        <v>4337</v>
      </c>
      <c r="H12" s="14">
        <v>4337</v>
      </c>
      <c r="I12" s="14">
        <v>0</v>
      </c>
      <c r="J12" s="14">
        <v>0</v>
      </c>
      <c r="K12" s="14">
        <v>0</v>
      </c>
    </row>
    <row r="13" spans="1:11">
      <c r="A13" s="48" t="s">
        <v>62</v>
      </c>
      <c r="B13" s="48" t="s">
        <v>63</v>
      </c>
      <c r="C13" s="48" t="s">
        <v>58</v>
      </c>
      <c r="D13" s="48" t="s">
        <v>59</v>
      </c>
      <c r="E13" s="48" t="s">
        <v>64</v>
      </c>
      <c r="F13" s="14">
        <v>1627</v>
      </c>
      <c r="G13" s="14">
        <v>1627</v>
      </c>
      <c r="H13" s="14">
        <v>1627</v>
      </c>
      <c r="I13" s="14">
        <v>0</v>
      </c>
      <c r="J13" s="14">
        <v>0</v>
      </c>
      <c r="K13" s="14">
        <v>0</v>
      </c>
    </row>
    <row r="14" spans="1:11">
      <c r="A14" s="48" t="s">
        <v>65</v>
      </c>
      <c r="B14" s="48" t="s">
        <v>66</v>
      </c>
      <c r="C14" s="48" t="s">
        <v>58</v>
      </c>
      <c r="D14" s="48" t="s">
        <v>59</v>
      </c>
      <c r="E14" s="48" t="s">
        <v>67</v>
      </c>
      <c r="F14" s="14">
        <v>29988</v>
      </c>
      <c r="G14" s="14">
        <v>29988</v>
      </c>
      <c r="H14" s="14">
        <v>22072</v>
      </c>
      <c r="I14" s="14">
        <v>7916</v>
      </c>
      <c r="J14" s="14">
        <v>0</v>
      </c>
      <c r="K14" s="14">
        <v>0</v>
      </c>
    </row>
    <row r="15" spans="1:11">
      <c r="A15" s="48" t="s">
        <v>65</v>
      </c>
      <c r="B15" s="48" t="s">
        <v>66</v>
      </c>
      <c r="C15" s="48" t="s">
        <v>68</v>
      </c>
      <c r="D15" s="48" t="s">
        <v>59</v>
      </c>
      <c r="E15" s="48" t="s">
        <v>69</v>
      </c>
      <c r="F15" s="14">
        <v>11790</v>
      </c>
      <c r="G15" s="14">
        <v>0</v>
      </c>
      <c r="H15" s="14">
        <v>0</v>
      </c>
      <c r="I15" s="14">
        <v>0</v>
      </c>
      <c r="J15" s="14">
        <v>0</v>
      </c>
      <c r="K15" s="14">
        <v>11790</v>
      </c>
    </row>
    <row r="16" spans="1:11">
      <c r="A16" s="48" t="s">
        <v>70</v>
      </c>
      <c r="B16" s="48" t="s">
        <v>71</v>
      </c>
      <c r="C16" s="48" t="s">
        <v>58</v>
      </c>
      <c r="D16" s="48" t="s">
        <v>59</v>
      </c>
      <c r="E16" s="48" t="s">
        <v>72</v>
      </c>
      <c r="F16" s="14">
        <v>3206</v>
      </c>
      <c r="G16" s="14">
        <v>3206</v>
      </c>
      <c r="H16" s="14">
        <v>0</v>
      </c>
      <c r="I16" s="14">
        <v>0</v>
      </c>
      <c r="J16" s="14">
        <v>3206</v>
      </c>
      <c r="K16" s="14">
        <v>0</v>
      </c>
    </row>
    <row r="17" spans="1:11">
      <c r="A17" s="48" t="s">
        <v>73</v>
      </c>
      <c r="B17" s="48" t="s">
        <v>68</v>
      </c>
      <c r="C17" s="48" t="s">
        <v>58</v>
      </c>
      <c r="D17" s="48" t="s">
        <v>59</v>
      </c>
      <c r="E17" s="48" t="s">
        <v>74</v>
      </c>
      <c r="F17" s="14">
        <v>3000</v>
      </c>
      <c r="G17" s="14">
        <v>0</v>
      </c>
      <c r="H17" s="14">
        <v>0</v>
      </c>
      <c r="I17" s="14">
        <v>0</v>
      </c>
      <c r="J17" s="14">
        <v>0</v>
      </c>
      <c r="K17" s="14">
        <v>3000</v>
      </c>
    </row>
    <row r="18" spans="1:11">
      <c r="A18" s="48"/>
      <c r="B18" s="48"/>
      <c r="C18" s="48"/>
      <c r="D18" s="48"/>
      <c r="E18" s="48" t="s">
        <v>75</v>
      </c>
      <c r="F18" s="14">
        <v>85565</v>
      </c>
      <c r="G18" s="14">
        <v>32992</v>
      </c>
      <c r="H18" s="14">
        <v>25214</v>
      </c>
      <c r="I18" s="14">
        <v>4767</v>
      </c>
      <c r="J18" s="14">
        <v>3011</v>
      </c>
      <c r="K18" s="14">
        <v>52573</v>
      </c>
    </row>
    <row r="19" spans="1:11">
      <c r="A19" s="48" t="s">
        <v>56</v>
      </c>
      <c r="B19" s="48" t="s">
        <v>57</v>
      </c>
      <c r="C19" s="48" t="s">
        <v>71</v>
      </c>
      <c r="D19" s="48" t="s">
        <v>76</v>
      </c>
      <c r="E19" s="48" t="s">
        <v>77</v>
      </c>
      <c r="F19" s="14">
        <v>49</v>
      </c>
      <c r="G19" s="14">
        <v>49</v>
      </c>
      <c r="H19" s="14">
        <v>0</v>
      </c>
      <c r="I19" s="14">
        <v>49</v>
      </c>
      <c r="J19" s="14">
        <v>0</v>
      </c>
      <c r="K19" s="14">
        <v>0</v>
      </c>
    </row>
    <row r="20" spans="1:11">
      <c r="A20" s="48" t="s">
        <v>56</v>
      </c>
      <c r="B20" s="48" t="s">
        <v>57</v>
      </c>
      <c r="C20" s="48" t="s">
        <v>57</v>
      </c>
      <c r="D20" s="48" t="s">
        <v>76</v>
      </c>
      <c r="E20" s="48" t="s">
        <v>61</v>
      </c>
      <c r="F20" s="14">
        <v>3717</v>
      </c>
      <c r="G20" s="14">
        <v>3717</v>
      </c>
      <c r="H20" s="14">
        <v>3717</v>
      </c>
      <c r="I20" s="14">
        <v>0</v>
      </c>
      <c r="J20" s="14">
        <v>0</v>
      </c>
      <c r="K20" s="14">
        <v>0</v>
      </c>
    </row>
    <row r="21" spans="1:11">
      <c r="A21" s="48" t="s">
        <v>62</v>
      </c>
      <c r="B21" s="48" t="s">
        <v>63</v>
      </c>
      <c r="C21" s="48" t="s">
        <v>71</v>
      </c>
      <c r="D21" s="48" t="s">
        <v>76</v>
      </c>
      <c r="E21" s="48" t="s">
        <v>78</v>
      </c>
      <c r="F21" s="14">
        <v>1394</v>
      </c>
      <c r="G21" s="14">
        <v>1394</v>
      </c>
      <c r="H21" s="14">
        <v>1394</v>
      </c>
      <c r="I21" s="14">
        <v>0</v>
      </c>
      <c r="J21" s="14">
        <v>0</v>
      </c>
      <c r="K21" s="14">
        <v>0</v>
      </c>
    </row>
    <row r="22" spans="1:11">
      <c r="A22" s="48" t="s">
        <v>65</v>
      </c>
      <c r="B22" s="48" t="s">
        <v>66</v>
      </c>
      <c r="C22" s="48" t="s">
        <v>58</v>
      </c>
      <c r="D22" s="48" t="s">
        <v>76</v>
      </c>
      <c r="E22" s="48" t="s">
        <v>67</v>
      </c>
      <c r="F22" s="14">
        <v>23805</v>
      </c>
      <c r="G22" s="14">
        <v>23805</v>
      </c>
      <c r="H22" s="14">
        <v>19070</v>
      </c>
      <c r="I22" s="14">
        <v>4718</v>
      </c>
      <c r="J22" s="14">
        <v>17</v>
      </c>
      <c r="K22" s="14">
        <v>0</v>
      </c>
    </row>
    <row r="23" spans="1:11">
      <c r="A23" s="48" t="s">
        <v>65</v>
      </c>
      <c r="B23" s="48" t="s">
        <v>66</v>
      </c>
      <c r="C23" s="48" t="s">
        <v>71</v>
      </c>
      <c r="D23" s="48" t="s">
        <v>76</v>
      </c>
      <c r="E23" s="48" t="s">
        <v>79</v>
      </c>
      <c r="F23" s="14">
        <v>50220</v>
      </c>
      <c r="G23" s="14">
        <v>0</v>
      </c>
      <c r="H23" s="14">
        <v>0</v>
      </c>
      <c r="I23" s="14">
        <v>0</v>
      </c>
      <c r="J23" s="14">
        <v>0</v>
      </c>
      <c r="K23" s="14">
        <v>50220</v>
      </c>
    </row>
    <row r="24" spans="1:11">
      <c r="A24" s="48" t="s">
        <v>70</v>
      </c>
      <c r="B24" s="48" t="s">
        <v>71</v>
      </c>
      <c r="C24" s="48" t="s">
        <v>58</v>
      </c>
      <c r="D24" s="48" t="s">
        <v>76</v>
      </c>
      <c r="E24" s="48" t="s">
        <v>72</v>
      </c>
      <c r="F24" s="14">
        <v>2846</v>
      </c>
      <c r="G24" s="14">
        <v>2846</v>
      </c>
      <c r="H24" s="14">
        <v>0</v>
      </c>
      <c r="I24" s="14">
        <v>0</v>
      </c>
      <c r="J24" s="14">
        <v>2846</v>
      </c>
      <c r="K24" s="14">
        <v>0</v>
      </c>
    </row>
    <row r="25" spans="1:11">
      <c r="A25" s="48" t="s">
        <v>73</v>
      </c>
      <c r="B25" s="48" t="s">
        <v>68</v>
      </c>
      <c r="C25" s="48" t="s">
        <v>58</v>
      </c>
      <c r="D25" s="48" t="s">
        <v>76</v>
      </c>
      <c r="E25" s="48" t="s">
        <v>74</v>
      </c>
      <c r="F25" s="14">
        <v>3534</v>
      </c>
      <c r="G25" s="14">
        <v>1181</v>
      </c>
      <c r="H25" s="14">
        <v>1033</v>
      </c>
      <c r="I25" s="14">
        <v>0</v>
      </c>
      <c r="J25" s="14">
        <v>148</v>
      </c>
      <c r="K25" s="14">
        <v>2353</v>
      </c>
    </row>
  </sheetData>
  <mergeCells count="12">
    <mergeCell ref="I5:I6"/>
    <mergeCell ref="J5:J6"/>
    <mergeCell ref="A2:K2"/>
    <mergeCell ref="A4:E4"/>
    <mergeCell ref="F4:F6"/>
    <mergeCell ref="G4:J4"/>
    <mergeCell ref="K4:K6"/>
    <mergeCell ref="A5:C5"/>
    <mergeCell ref="D5:D6"/>
    <mergeCell ref="E5:E6"/>
    <mergeCell ref="G5:G6"/>
    <mergeCell ref="H5:H6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sqref="A1:H1048576"/>
    </sheetView>
  </sheetViews>
  <sheetFormatPr defaultRowHeight="13.5"/>
  <cols>
    <col min="1" max="1" width="30.75" style="34" customWidth="1"/>
    <col min="2" max="2" width="12" style="34" customWidth="1"/>
    <col min="3" max="3" width="12.125" style="34" customWidth="1"/>
    <col min="4" max="4" width="13.25" style="34" customWidth="1"/>
    <col min="5" max="5" width="18.5" style="34" customWidth="1"/>
    <col min="6" max="6" width="11.875" style="34" customWidth="1"/>
    <col min="7" max="7" width="11.75" style="34" customWidth="1"/>
    <col min="8" max="8" width="13.625" style="34" customWidth="1"/>
  </cols>
  <sheetData>
    <row r="1" spans="1:8">
      <c r="A1" s="1" t="s">
        <v>88</v>
      </c>
      <c r="B1" s="2"/>
      <c r="C1" s="2"/>
      <c r="D1" s="2"/>
      <c r="E1" s="2"/>
      <c r="F1" s="2"/>
      <c r="G1" s="2"/>
      <c r="H1" s="3"/>
    </row>
    <row r="2" spans="1:8" ht="20.25">
      <c r="A2" s="93" t="s">
        <v>89</v>
      </c>
      <c r="B2" s="93"/>
      <c r="C2" s="93"/>
      <c r="D2" s="93"/>
      <c r="E2" s="93"/>
      <c r="F2" s="93"/>
      <c r="G2" s="93"/>
      <c r="H2" s="93"/>
    </row>
    <row r="3" spans="1:8">
      <c r="A3" s="4" t="s">
        <v>2</v>
      </c>
      <c r="B3" s="5"/>
      <c r="C3" s="5"/>
      <c r="D3" s="5"/>
      <c r="E3" s="6"/>
      <c r="F3" s="6"/>
      <c r="G3" s="6"/>
      <c r="H3" s="3" t="s">
        <v>3</v>
      </c>
    </row>
    <row r="4" spans="1:8">
      <c r="A4" s="60" t="s">
        <v>4</v>
      </c>
      <c r="B4" s="60"/>
      <c r="C4" s="60"/>
      <c r="D4" s="60"/>
      <c r="E4" s="60" t="s">
        <v>5</v>
      </c>
      <c r="F4" s="60"/>
      <c r="G4" s="60"/>
      <c r="H4" s="60"/>
    </row>
    <row r="5" spans="1:8">
      <c r="A5" s="30" t="s">
        <v>6</v>
      </c>
      <c r="B5" s="61" t="s">
        <v>7</v>
      </c>
      <c r="C5" s="61" t="s">
        <v>8</v>
      </c>
      <c r="D5" s="62" t="s">
        <v>9</v>
      </c>
      <c r="E5" s="30" t="s">
        <v>6</v>
      </c>
      <c r="F5" s="63" t="s">
        <v>7</v>
      </c>
      <c r="G5" s="63" t="s">
        <v>8</v>
      </c>
      <c r="H5" s="64" t="s">
        <v>9</v>
      </c>
    </row>
    <row r="6" spans="1:8">
      <c r="A6" s="25" t="s">
        <v>10</v>
      </c>
      <c r="B6" s="18">
        <f>SUM(B7:B9)</f>
        <v>117617</v>
      </c>
      <c r="C6" s="18">
        <f>SUM(C7:C9)</f>
        <v>78613</v>
      </c>
      <c r="D6" s="16">
        <f t="shared" ref="D6:D13" si="0">IF(AND(C6&lt;&gt;0,TYPE(C6)=1),(B6-C6)/C6*100,0)</f>
        <v>49.615203592281176</v>
      </c>
      <c r="E6" s="13" t="s">
        <v>11</v>
      </c>
      <c r="F6" s="14">
        <v>53250</v>
      </c>
      <c r="G6" s="15">
        <v>60293</v>
      </c>
      <c r="H6" s="19">
        <f>IF(AND(G6&lt;&gt;0,TYPE(G6)=1),(F6-G6)/G6*100,0)</f>
        <v>-11.681289701955452</v>
      </c>
    </row>
    <row r="7" spans="1:8">
      <c r="A7" s="65" t="s">
        <v>90</v>
      </c>
      <c r="B7" s="66">
        <v>117617</v>
      </c>
      <c r="C7" s="67">
        <v>40987</v>
      </c>
      <c r="D7" s="19">
        <f t="shared" si="0"/>
        <v>186.96171956961965</v>
      </c>
      <c r="E7" s="68" t="s">
        <v>13</v>
      </c>
      <c r="F7" s="26">
        <v>12691</v>
      </c>
      <c r="G7" s="15">
        <v>10260</v>
      </c>
      <c r="H7" s="19">
        <f>IF(AND(G7&lt;&gt;0,TYPE(G7)=1),(F7-G7)/G7*100,0)</f>
        <v>23.693957115009749</v>
      </c>
    </row>
    <row r="8" spans="1:8">
      <c r="A8" s="65" t="s">
        <v>91</v>
      </c>
      <c r="B8" s="69">
        <v>0</v>
      </c>
      <c r="C8" s="67">
        <v>0</v>
      </c>
      <c r="D8" s="19">
        <f t="shared" si="0"/>
        <v>0</v>
      </c>
      <c r="E8" s="13" t="s">
        <v>15</v>
      </c>
      <c r="F8" s="26">
        <v>6217</v>
      </c>
      <c r="G8" s="15">
        <v>4720</v>
      </c>
      <c r="H8" s="19">
        <f>IF(AND(G8&lt;&gt;0,TYPE(G8)=1),(F8-G8)/G8*100,0)</f>
        <v>31.716101694915256</v>
      </c>
    </row>
    <row r="9" spans="1:8">
      <c r="A9" s="65" t="s">
        <v>92</v>
      </c>
      <c r="B9" s="66">
        <v>0</v>
      </c>
      <c r="C9" s="70">
        <v>37626</v>
      </c>
      <c r="D9" s="19">
        <f t="shared" si="0"/>
        <v>-100</v>
      </c>
      <c r="E9" s="13" t="s">
        <v>17</v>
      </c>
      <c r="F9" s="26">
        <v>67363</v>
      </c>
      <c r="G9" s="24">
        <v>17682</v>
      </c>
      <c r="H9" s="19">
        <f>IF(AND(G9&lt;&gt;0,TYPE(G9)=1),(F9-G9)/G9*100,0)</f>
        <v>280.96934735889607</v>
      </c>
    </row>
    <row r="10" spans="1:8">
      <c r="A10" s="71" t="s">
        <v>93</v>
      </c>
      <c r="B10" s="18">
        <f>SUM(B11:B13)</f>
        <v>21904</v>
      </c>
      <c r="C10" s="18">
        <f>SUM(C11:C13)</f>
        <v>14342</v>
      </c>
      <c r="D10" s="16">
        <f t="shared" si="0"/>
        <v>52.726258541347093</v>
      </c>
      <c r="E10" s="25"/>
      <c r="F10" s="26"/>
      <c r="G10" s="26"/>
      <c r="H10" s="16"/>
    </row>
    <row r="11" spans="1:8">
      <c r="A11" s="65" t="s">
        <v>90</v>
      </c>
      <c r="B11" s="66">
        <v>649</v>
      </c>
      <c r="C11" s="18">
        <v>9587</v>
      </c>
      <c r="D11" s="16">
        <f t="shared" si="0"/>
        <v>-93.23041618858872</v>
      </c>
      <c r="E11" s="25"/>
      <c r="F11" s="14"/>
      <c r="G11" s="14"/>
      <c r="H11" s="16"/>
    </row>
    <row r="12" spans="1:8">
      <c r="A12" s="65" t="s">
        <v>91</v>
      </c>
      <c r="B12" s="69">
        <v>0</v>
      </c>
      <c r="C12" s="18">
        <v>0</v>
      </c>
      <c r="D12" s="16">
        <f t="shared" si="0"/>
        <v>0</v>
      </c>
      <c r="E12" s="25"/>
      <c r="F12" s="14"/>
      <c r="G12" s="14"/>
      <c r="H12" s="16"/>
    </row>
    <row r="13" spans="1:8">
      <c r="A13" s="65" t="s">
        <v>92</v>
      </c>
      <c r="B13" s="66">
        <v>21255</v>
      </c>
      <c r="C13" s="14">
        <v>4755</v>
      </c>
      <c r="D13" s="16">
        <f t="shared" si="0"/>
        <v>347.00315457413251</v>
      </c>
      <c r="E13" s="25"/>
      <c r="F13" s="28"/>
      <c r="G13" s="28"/>
      <c r="H13" s="29"/>
    </row>
    <row r="14" spans="1:8">
      <c r="A14" s="30"/>
      <c r="B14" s="33"/>
      <c r="C14" s="33"/>
      <c r="D14" s="16"/>
      <c r="E14" s="30" t="s">
        <v>23</v>
      </c>
      <c r="F14" s="31">
        <f>SUM(F6:F10)</f>
        <v>139521</v>
      </c>
      <c r="G14" s="31">
        <f>SUM(G6:G10)</f>
        <v>92955</v>
      </c>
      <c r="H14" s="16">
        <f>IF(AND(G14&lt;&gt;0,TYPE(G14)=1),(F14-G14)/G14*100,0)</f>
        <v>50.095207358399229</v>
      </c>
    </row>
    <row r="15" spans="1:8">
      <c r="A15" s="25"/>
      <c r="B15" s="14"/>
      <c r="C15" s="14"/>
      <c r="D15" s="16"/>
      <c r="E15" s="13" t="s">
        <v>29</v>
      </c>
      <c r="F15" s="14">
        <v>0</v>
      </c>
      <c r="G15" s="24">
        <v>0</v>
      </c>
      <c r="H15" s="19">
        <f>IF(AND(G15&lt;&gt;0,TYPE(G15)=1),(F15-G15)/G15*100,0)</f>
        <v>0</v>
      </c>
    </row>
    <row r="16" spans="1:8">
      <c r="A16" s="25"/>
      <c r="B16" s="28"/>
      <c r="C16" s="28"/>
      <c r="D16" s="29"/>
      <c r="E16" s="27"/>
      <c r="F16" s="28"/>
      <c r="G16" s="28"/>
      <c r="H16" s="16"/>
    </row>
    <row r="17" spans="1:8">
      <c r="A17" s="30"/>
      <c r="B17" s="28"/>
      <c r="C17" s="28"/>
      <c r="D17" s="29"/>
      <c r="E17" s="30"/>
      <c r="F17" s="28"/>
      <c r="G17" s="28"/>
      <c r="H17" s="29"/>
    </row>
    <row r="18" spans="1:8">
      <c r="A18" s="30" t="s">
        <v>30</v>
      </c>
      <c r="B18" s="28">
        <f>SUM(B6,B10)</f>
        <v>139521</v>
      </c>
      <c r="C18" s="28">
        <f>SUM(C6,C10)</f>
        <v>92955</v>
      </c>
      <c r="D18" s="16">
        <f>IF(AND(C18&lt;&gt;0,TYPE(C18)=1),(B18-C18)/C18*100,0)</f>
        <v>50.095207358399229</v>
      </c>
      <c r="E18" s="30" t="s">
        <v>31</v>
      </c>
      <c r="F18" s="28">
        <f>SUM(F14:F15)</f>
        <v>139521</v>
      </c>
      <c r="G18" s="28">
        <f>SUM(G14:G15)</f>
        <v>92955</v>
      </c>
      <c r="H18" s="16">
        <f>IF(AND(G18&lt;&gt;0,TYPE(G18)=1),(F18-G18)/G18*100,0)</f>
        <v>50.095207358399229</v>
      </c>
    </row>
    <row r="19" spans="1:8">
      <c r="E19" s="35"/>
      <c r="F19" s="35"/>
      <c r="G19" s="35"/>
    </row>
    <row r="20" spans="1:8">
      <c r="F20" s="35"/>
      <c r="G20" s="35"/>
    </row>
    <row r="21" spans="1:8">
      <c r="G21" s="35"/>
    </row>
    <row r="22" spans="1:8">
      <c r="G22" s="35"/>
    </row>
  </sheetData>
  <mergeCells count="1">
    <mergeCell ref="A2:H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sqref="A1:K1048576"/>
    </sheetView>
  </sheetViews>
  <sheetFormatPr defaultRowHeight="13.5"/>
  <cols>
    <col min="1" max="1" width="3.625" style="49" customWidth="1"/>
    <col min="2" max="3" width="2.875" style="49" customWidth="1"/>
    <col min="4" max="4" width="7.375" style="49" customWidth="1"/>
    <col min="5" max="5" width="35.875" style="49" customWidth="1"/>
    <col min="6" max="11" width="17.25" style="49" customWidth="1"/>
  </cols>
  <sheetData>
    <row r="1" spans="1:11">
      <c r="A1" s="50" t="s">
        <v>94</v>
      </c>
      <c r="B1" s="51"/>
      <c r="C1" s="51"/>
      <c r="D1" s="51"/>
      <c r="E1" s="51"/>
      <c r="F1" s="51"/>
      <c r="G1" s="51"/>
      <c r="H1" s="51"/>
      <c r="I1" s="51"/>
      <c r="J1" s="51"/>
      <c r="K1" s="53"/>
    </row>
    <row r="2" spans="1:11" ht="20.25">
      <c r="A2" s="93" t="s">
        <v>95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>
      <c r="A3" s="4" t="s">
        <v>2</v>
      </c>
      <c r="B3" s="4"/>
      <c r="C3" s="4"/>
      <c r="D3" s="4"/>
      <c r="E3" s="4"/>
      <c r="F3" s="52"/>
      <c r="G3" s="52"/>
      <c r="H3" s="52"/>
      <c r="I3" s="52"/>
      <c r="J3" s="52"/>
      <c r="K3" s="53" t="s">
        <v>3</v>
      </c>
    </row>
    <row r="4" spans="1:11">
      <c r="A4" s="96" t="s">
        <v>34</v>
      </c>
      <c r="B4" s="96"/>
      <c r="C4" s="96"/>
      <c r="D4" s="102"/>
      <c r="E4" s="102"/>
      <c r="F4" s="96" t="s">
        <v>35</v>
      </c>
      <c r="G4" s="40" t="s">
        <v>96</v>
      </c>
      <c r="H4" s="39"/>
      <c r="I4" s="39"/>
      <c r="J4" s="72"/>
      <c r="K4" s="94" t="s">
        <v>97</v>
      </c>
    </row>
    <row r="5" spans="1:11">
      <c r="A5" s="96" t="s">
        <v>38</v>
      </c>
      <c r="B5" s="96"/>
      <c r="C5" s="95"/>
      <c r="D5" s="106" t="s">
        <v>39</v>
      </c>
      <c r="E5" s="94" t="s">
        <v>98</v>
      </c>
      <c r="F5" s="96"/>
      <c r="G5" s="96" t="s">
        <v>41</v>
      </c>
      <c r="H5" s="73" t="s">
        <v>99</v>
      </c>
      <c r="I5" s="39"/>
      <c r="J5" s="72"/>
      <c r="K5" s="94"/>
    </row>
    <row r="6" spans="1:11">
      <c r="A6" s="74" t="s">
        <v>48</v>
      </c>
      <c r="B6" s="74" t="s">
        <v>49</v>
      </c>
      <c r="C6" s="75" t="s">
        <v>50</v>
      </c>
      <c r="D6" s="109"/>
      <c r="E6" s="108"/>
      <c r="F6" s="102"/>
      <c r="G6" s="102"/>
      <c r="H6" s="76" t="s">
        <v>51</v>
      </c>
      <c r="I6" s="74" t="s">
        <v>82</v>
      </c>
      <c r="J6" s="75" t="s">
        <v>100</v>
      </c>
      <c r="K6" s="108"/>
    </row>
    <row r="7" spans="1:11">
      <c r="A7" s="77"/>
      <c r="B7" s="77"/>
      <c r="C7" s="77"/>
      <c r="D7" s="77"/>
      <c r="E7" s="77" t="s">
        <v>41</v>
      </c>
      <c r="F7" s="23">
        <v>139521</v>
      </c>
      <c r="G7" s="23">
        <v>117617</v>
      </c>
      <c r="H7" s="14">
        <v>117617</v>
      </c>
      <c r="I7" s="78">
        <v>70927</v>
      </c>
      <c r="J7" s="23">
        <v>46690</v>
      </c>
      <c r="K7" s="14">
        <v>21904</v>
      </c>
    </row>
    <row r="8" spans="1:11">
      <c r="A8" s="77"/>
      <c r="B8" s="77"/>
      <c r="C8" s="77"/>
      <c r="D8" s="77"/>
      <c r="E8" s="77" t="s">
        <v>2</v>
      </c>
      <c r="F8" s="23">
        <v>139521</v>
      </c>
      <c r="G8" s="23">
        <v>117617</v>
      </c>
      <c r="H8" s="14">
        <v>117617</v>
      </c>
      <c r="I8" s="78">
        <v>70927</v>
      </c>
      <c r="J8" s="23">
        <v>46690</v>
      </c>
      <c r="K8" s="14">
        <v>21904</v>
      </c>
    </row>
    <row r="9" spans="1:11">
      <c r="A9" s="77"/>
      <c r="B9" s="77"/>
      <c r="C9" s="77"/>
      <c r="D9" s="77"/>
      <c r="E9" s="77" t="s">
        <v>55</v>
      </c>
      <c r="F9" s="23">
        <v>53956</v>
      </c>
      <c r="G9" s="23">
        <v>47906</v>
      </c>
      <c r="H9" s="14">
        <v>47906</v>
      </c>
      <c r="I9" s="78">
        <v>39116</v>
      </c>
      <c r="J9" s="23">
        <v>8790</v>
      </c>
      <c r="K9" s="14">
        <v>6050</v>
      </c>
    </row>
    <row r="10" spans="1:11">
      <c r="A10" s="77" t="s">
        <v>56</v>
      </c>
      <c r="B10" s="77" t="s">
        <v>57</v>
      </c>
      <c r="C10" s="77" t="s">
        <v>58</v>
      </c>
      <c r="D10" s="77" t="s">
        <v>59</v>
      </c>
      <c r="E10" s="77" t="s">
        <v>60</v>
      </c>
      <c r="F10" s="23">
        <v>8</v>
      </c>
      <c r="G10" s="23">
        <v>8</v>
      </c>
      <c r="H10" s="14">
        <v>8</v>
      </c>
      <c r="I10" s="78">
        <v>8</v>
      </c>
      <c r="J10" s="23">
        <v>0</v>
      </c>
      <c r="K10" s="14">
        <v>0</v>
      </c>
    </row>
    <row r="11" spans="1:11">
      <c r="A11" s="77" t="s">
        <v>56</v>
      </c>
      <c r="B11" s="77" t="s">
        <v>57</v>
      </c>
      <c r="C11" s="77" t="s">
        <v>57</v>
      </c>
      <c r="D11" s="77" t="s">
        <v>59</v>
      </c>
      <c r="E11" s="77" t="s">
        <v>61</v>
      </c>
      <c r="F11" s="23">
        <v>4337</v>
      </c>
      <c r="G11" s="23">
        <v>4337</v>
      </c>
      <c r="H11" s="14">
        <v>4337</v>
      </c>
      <c r="I11" s="78">
        <v>4337</v>
      </c>
      <c r="J11" s="23">
        <v>0</v>
      </c>
      <c r="K11" s="14">
        <v>0</v>
      </c>
    </row>
    <row r="12" spans="1:11">
      <c r="A12" s="77" t="s">
        <v>62</v>
      </c>
      <c r="B12" s="77" t="s">
        <v>63</v>
      </c>
      <c r="C12" s="77" t="s">
        <v>58</v>
      </c>
      <c r="D12" s="77" t="s">
        <v>59</v>
      </c>
      <c r="E12" s="77" t="s">
        <v>64</v>
      </c>
      <c r="F12" s="23">
        <v>1627</v>
      </c>
      <c r="G12" s="23">
        <v>1627</v>
      </c>
      <c r="H12" s="14">
        <v>1627</v>
      </c>
      <c r="I12" s="78">
        <v>1627</v>
      </c>
      <c r="J12" s="23">
        <v>0</v>
      </c>
      <c r="K12" s="14">
        <v>0</v>
      </c>
    </row>
    <row r="13" spans="1:11">
      <c r="A13" s="77" t="s">
        <v>65</v>
      </c>
      <c r="B13" s="77" t="s">
        <v>66</v>
      </c>
      <c r="C13" s="77" t="s">
        <v>58</v>
      </c>
      <c r="D13" s="77" t="s">
        <v>59</v>
      </c>
      <c r="E13" s="77" t="s">
        <v>67</v>
      </c>
      <c r="F13" s="23">
        <v>29988</v>
      </c>
      <c r="G13" s="23">
        <v>29938</v>
      </c>
      <c r="H13" s="14">
        <v>29938</v>
      </c>
      <c r="I13" s="78">
        <v>29938</v>
      </c>
      <c r="J13" s="23">
        <v>0</v>
      </c>
      <c r="K13" s="14">
        <v>50</v>
      </c>
    </row>
    <row r="14" spans="1:11">
      <c r="A14" s="77" t="s">
        <v>65</v>
      </c>
      <c r="B14" s="77" t="s">
        <v>66</v>
      </c>
      <c r="C14" s="77" t="s">
        <v>68</v>
      </c>
      <c r="D14" s="77" t="s">
        <v>59</v>
      </c>
      <c r="E14" s="77" t="s">
        <v>69</v>
      </c>
      <c r="F14" s="23">
        <v>11790</v>
      </c>
      <c r="G14" s="23">
        <v>8790</v>
      </c>
      <c r="H14" s="14">
        <v>8790</v>
      </c>
      <c r="I14" s="78">
        <v>0</v>
      </c>
      <c r="J14" s="23">
        <v>8790</v>
      </c>
      <c r="K14" s="14">
        <v>3000</v>
      </c>
    </row>
    <row r="15" spans="1:11">
      <c r="A15" s="77" t="s">
        <v>70</v>
      </c>
      <c r="B15" s="77" t="s">
        <v>71</v>
      </c>
      <c r="C15" s="77" t="s">
        <v>58</v>
      </c>
      <c r="D15" s="77" t="s">
        <v>59</v>
      </c>
      <c r="E15" s="77" t="s">
        <v>72</v>
      </c>
      <c r="F15" s="23">
        <v>3206</v>
      </c>
      <c r="G15" s="23">
        <v>3206</v>
      </c>
      <c r="H15" s="14">
        <v>3206</v>
      </c>
      <c r="I15" s="78">
        <v>3206</v>
      </c>
      <c r="J15" s="23">
        <v>0</v>
      </c>
      <c r="K15" s="14">
        <v>0</v>
      </c>
    </row>
    <row r="16" spans="1:11">
      <c r="A16" s="77" t="s">
        <v>73</v>
      </c>
      <c r="B16" s="77" t="s">
        <v>68</v>
      </c>
      <c r="C16" s="77" t="s">
        <v>58</v>
      </c>
      <c r="D16" s="77" t="s">
        <v>59</v>
      </c>
      <c r="E16" s="77" t="s">
        <v>74</v>
      </c>
      <c r="F16" s="23">
        <v>3000</v>
      </c>
      <c r="G16" s="23">
        <v>0</v>
      </c>
      <c r="H16" s="14">
        <v>0</v>
      </c>
      <c r="I16" s="78">
        <v>0</v>
      </c>
      <c r="J16" s="23">
        <v>0</v>
      </c>
      <c r="K16" s="14">
        <v>3000</v>
      </c>
    </row>
    <row r="17" spans="1:11">
      <c r="A17" s="77"/>
      <c r="B17" s="77"/>
      <c r="C17" s="77"/>
      <c r="D17" s="77"/>
      <c r="E17" s="77" t="s">
        <v>75</v>
      </c>
      <c r="F17" s="23">
        <v>85565</v>
      </c>
      <c r="G17" s="23">
        <v>69711</v>
      </c>
      <c r="H17" s="14">
        <v>69711</v>
      </c>
      <c r="I17" s="78">
        <v>31811</v>
      </c>
      <c r="J17" s="23">
        <v>37900</v>
      </c>
      <c r="K17" s="14">
        <v>15854</v>
      </c>
    </row>
    <row r="18" spans="1:11">
      <c r="A18" s="77" t="s">
        <v>56</v>
      </c>
      <c r="B18" s="77" t="s">
        <v>57</v>
      </c>
      <c r="C18" s="77" t="s">
        <v>71</v>
      </c>
      <c r="D18" s="77" t="s">
        <v>76</v>
      </c>
      <c r="E18" s="77" t="s">
        <v>77</v>
      </c>
      <c r="F18" s="23">
        <v>49</v>
      </c>
      <c r="G18" s="23">
        <v>49</v>
      </c>
      <c r="H18" s="14">
        <v>49</v>
      </c>
      <c r="I18" s="78">
        <v>49</v>
      </c>
      <c r="J18" s="23">
        <v>0</v>
      </c>
      <c r="K18" s="14">
        <v>0</v>
      </c>
    </row>
    <row r="19" spans="1:11">
      <c r="A19" s="77" t="s">
        <v>56</v>
      </c>
      <c r="B19" s="77" t="s">
        <v>57</v>
      </c>
      <c r="C19" s="77" t="s">
        <v>57</v>
      </c>
      <c r="D19" s="77" t="s">
        <v>76</v>
      </c>
      <c r="E19" s="77" t="s">
        <v>61</v>
      </c>
      <c r="F19" s="23">
        <v>3717</v>
      </c>
      <c r="G19" s="23">
        <v>3717</v>
      </c>
      <c r="H19" s="14">
        <v>3717</v>
      </c>
      <c r="I19" s="78">
        <v>3717</v>
      </c>
      <c r="J19" s="23">
        <v>0</v>
      </c>
      <c r="K19" s="14">
        <v>0</v>
      </c>
    </row>
    <row r="20" spans="1:11">
      <c r="A20" s="77" t="s">
        <v>62</v>
      </c>
      <c r="B20" s="77" t="s">
        <v>63</v>
      </c>
      <c r="C20" s="77" t="s">
        <v>71</v>
      </c>
      <c r="D20" s="77" t="s">
        <v>76</v>
      </c>
      <c r="E20" s="77" t="s">
        <v>78</v>
      </c>
      <c r="F20" s="23">
        <v>1394</v>
      </c>
      <c r="G20" s="23">
        <v>1394</v>
      </c>
      <c r="H20" s="14">
        <v>1394</v>
      </c>
      <c r="I20" s="78">
        <v>1394</v>
      </c>
      <c r="J20" s="23">
        <v>0</v>
      </c>
      <c r="K20" s="14">
        <v>0</v>
      </c>
    </row>
    <row r="21" spans="1:11">
      <c r="A21" s="77" t="s">
        <v>65</v>
      </c>
      <c r="B21" s="77" t="s">
        <v>66</v>
      </c>
      <c r="C21" s="77" t="s">
        <v>58</v>
      </c>
      <c r="D21" s="77" t="s">
        <v>76</v>
      </c>
      <c r="E21" s="77" t="s">
        <v>67</v>
      </c>
      <c r="F21" s="23">
        <v>23805</v>
      </c>
      <c r="G21" s="23">
        <v>23805</v>
      </c>
      <c r="H21" s="14">
        <v>23805</v>
      </c>
      <c r="I21" s="78">
        <v>23805</v>
      </c>
      <c r="J21" s="23">
        <v>0</v>
      </c>
      <c r="K21" s="14">
        <v>0</v>
      </c>
    </row>
    <row r="22" spans="1:11">
      <c r="A22" s="77" t="s">
        <v>65</v>
      </c>
      <c r="B22" s="77" t="s">
        <v>66</v>
      </c>
      <c r="C22" s="77" t="s">
        <v>71</v>
      </c>
      <c r="D22" s="77" t="s">
        <v>76</v>
      </c>
      <c r="E22" s="77" t="s">
        <v>79</v>
      </c>
      <c r="F22" s="23">
        <v>50220</v>
      </c>
      <c r="G22" s="23">
        <v>37900</v>
      </c>
      <c r="H22" s="14">
        <v>37900</v>
      </c>
      <c r="I22" s="78">
        <v>0</v>
      </c>
      <c r="J22" s="23">
        <v>37900</v>
      </c>
      <c r="K22" s="14">
        <v>12320</v>
      </c>
    </row>
    <row r="23" spans="1:11">
      <c r="A23" s="77" t="s">
        <v>70</v>
      </c>
      <c r="B23" s="77" t="s">
        <v>71</v>
      </c>
      <c r="C23" s="77" t="s">
        <v>58</v>
      </c>
      <c r="D23" s="77" t="s">
        <v>76</v>
      </c>
      <c r="E23" s="77" t="s">
        <v>72</v>
      </c>
      <c r="F23" s="23">
        <v>2846</v>
      </c>
      <c r="G23" s="23">
        <v>2846</v>
      </c>
      <c r="H23" s="14">
        <v>2846</v>
      </c>
      <c r="I23" s="78">
        <v>2846</v>
      </c>
      <c r="J23" s="23">
        <v>0</v>
      </c>
      <c r="K23" s="14">
        <v>0</v>
      </c>
    </row>
    <row r="24" spans="1:11">
      <c r="A24" s="77" t="s">
        <v>73</v>
      </c>
      <c r="B24" s="77" t="s">
        <v>68</v>
      </c>
      <c r="C24" s="77" t="s">
        <v>58</v>
      </c>
      <c r="D24" s="77" t="s">
        <v>76</v>
      </c>
      <c r="E24" s="77" t="s">
        <v>74</v>
      </c>
      <c r="F24" s="23">
        <v>3534</v>
      </c>
      <c r="G24" s="23">
        <v>0</v>
      </c>
      <c r="H24" s="14">
        <v>0</v>
      </c>
      <c r="I24" s="78">
        <v>0</v>
      </c>
      <c r="J24" s="23">
        <v>0</v>
      </c>
      <c r="K24" s="14">
        <v>3534</v>
      </c>
    </row>
    <row r="26" spans="1:11">
      <c r="H26" s="79"/>
    </row>
    <row r="27" spans="1:11">
      <c r="H27" s="79"/>
    </row>
  </sheetData>
  <mergeCells count="8">
    <mergeCell ref="A2:K2"/>
    <mergeCell ref="A4:E4"/>
    <mergeCell ref="F4:F6"/>
    <mergeCell ref="K4:K6"/>
    <mergeCell ref="A5:C5"/>
    <mergeCell ref="D5:D6"/>
    <mergeCell ref="E5:E6"/>
    <mergeCell ref="G5:G6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sqref="A1:O1048576"/>
    </sheetView>
  </sheetViews>
  <sheetFormatPr defaultRowHeight="13.5"/>
  <cols>
    <col min="1" max="1" width="3.75" style="49" customWidth="1"/>
    <col min="2" max="3" width="2.875" style="49" customWidth="1"/>
    <col min="4" max="4" width="7.375" style="49" customWidth="1"/>
    <col min="5" max="5" width="27" style="49" customWidth="1"/>
    <col min="6" max="15" width="12.625" style="49" customWidth="1"/>
  </cols>
  <sheetData>
    <row r="1" spans="1:15">
      <c r="A1" s="80" t="s">
        <v>101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3"/>
    </row>
    <row r="2" spans="1:15" ht="20.25">
      <c r="A2" s="81" t="s">
        <v>102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>
      <c r="A3" s="4" t="s">
        <v>2</v>
      </c>
      <c r="B3" s="4"/>
      <c r="C3" s="4"/>
      <c r="D3" s="4"/>
      <c r="E3" s="4"/>
      <c r="F3" s="50"/>
      <c r="G3" s="50"/>
      <c r="H3" s="50"/>
      <c r="I3" s="50"/>
      <c r="J3" s="50"/>
      <c r="K3" s="50"/>
      <c r="L3" s="50"/>
      <c r="M3" s="50"/>
      <c r="N3" s="50"/>
      <c r="O3" s="3" t="s">
        <v>3</v>
      </c>
    </row>
    <row r="4" spans="1:15">
      <c r="A4" s="96" t="s">
        <v>34</v>
      </c>
      <c r="B4" s="96"/>
      <c r="C4" s="96"/>
      <c r="D4" s="96"/>
      <c r="E4" s="96"/>
      <c r="F4" s="100" t="s">
        <v>41</v>
      </c>
      <c r="G4" s="100" t="s">
        <v>103</v>
      </c>
      <c r="H4" s="100" t="s">
        <v>104</v>
      </c>
      <c r="I4" s="100" t="s">
        <v>105</v>
      </c>
      <c r="J4" s="100" t="s">
        <v>106</v>
      </c>
      <c r="K4" s="100" t="s">
        <v>107</v>
      </c>
      <c r="L4" s="100" t="s">
        <v>108</v>
      </c>
      <c r="M4" s="94" t="s">
        <v>109</v>
      </c>
      <c r="N4" s="100" t="s">
        <v>110</v>
      </c>
      <c r="O4" s="100" t="s">
        <v>111</v>
      </c>
    </row>
    <row r="5" spans="1:15">
      <c r="A5" s="99" t="s">
        <v>38</v>
      </c>
      <c r="B5" s="99"/>
      <c r="C5" s="99"/>
      <c r="D5" s="94" t="s">
        <v>39</v>
      </c>
      <c r="E5" s="94" t="s">
        <v>112</v>
      </c>
      <c r="F5" s="100"/>
      <c r="G5" s="100"/>
      <c r="H5" s="100"/>
      <c r="I5" s="100"/>
      <c r="J5" s="100"/>
      <c r="K5" s="100"/>
      <c r="L5" s="100"/>
      <c r="M5" s="94"/>
      <c r="N5" s="100"/>
      <c r="O5" s="100"/>
    </row>
    <row r="6" spans="1:15">
      <c r="A6" s="82" t="s">
        <v>48</v>
      </c>
      <c r="B6" s="82" t="s">
        <v>49</v>
      </c>
      <c r="C6" s="82" t="s">
        <v>50</v>
      </c>
      <c r="D6" s="94"/>
      <c r="E6" s="94"/>
      <c r="F6" s="110"/>
      <c r="G6" s="110"/>
      <c r="H6" s="110"/>
      <c r="I6" s="110"/>
      <c r="J6" s="110"/>
      <c r="K6" s="110"/>
      <c r="L6" s="110"/>
      <c r="M6" s="108"/>
      <c r="N6" s="110"/>
      <c r="O6" s="110"/>
    </row>
    <row r="7" spans="1:15">
      <c r="A7" s="48"/>
      <c r="B7" s="48"/>
      <c r="C7" s="48"/>
      <c r="D7" s="48"/>
      <c r="E7" s="77" t="s">
        <v>41</v>
      </c>
      <c r="F7" s="23">
        <v>53250</v>
      </c>
      <c r="G7" s="23">
        <v>22483</v>
      </c>
      <c r="H7" s="23">
        <v>8281</v>
      </c>
      <c r="I7" s="23">
        <v>1012</v>
      </c>
      <c r="J7" s="23">
        <v>3724</v>
      </c>
      <c r="K7" s="23">
        <v>0</v>
      </c>
      <c r="L7" s="23">
        <v>9696</v>
      </c>
      <c r="M7" s="23">
        <v>8054</v>
      </c>
      <c r="N7" s="14">
        <v>0</v>
      </c>
      <c r="O7" s="24">
        <v>0</v>
      </c>
    </row>
    <row r="8" spans="1:15">
      <c r="A8" s="48"/>
      <c r="B8" s="48"/>
      <c r="C8" s="48"/>
      <c r="D8" s="48"/>
      <c r="E8" s="77" t="s">
        <v>2</v>
      </c>
      <c r="F8" s="23">
        <v>53250</v>
      </c>
      <c r="G8" s="23">
        <v>22483</v>
      </c>
      <c r="H8" s="23">
        <v>8281</v>
      </c>
      <c r="I8" s="23">
        <v>1012</v>
      </c>
      <c r="J8" s="23">
        <v>3724</v>
      </c>
      <c r="K8" s="23">
        <v>0</v>
      </c>
      <c r="L8" s="23">
        <v>9696</v>
      </c>
      <c r="M8" s="23">
        <v>8054</v>
      </c>
      <c r="N8" s="14">
        <v>0</v>
      </c>
      <c r="O8" s="24">
        <v>0</v>
      </c>
    </row>
    <row r="9" spans="1:15" ht="24">
      <c r="A9" s="48"/>
      <c r="B9" s="48"/>
      <c r="C9" s="48"/>
      <c r="D9" s="48"/>
      <c r="E9" s="77" t="s">
        <v>55</v>
      </c>
      <c r="F9" s="23">
        <v>28036</v>
      </c>
      <c r="G9" s="23">
        <v>12429</v>
      </c>
      <c r="H9" s="23">
        <v>7961</v>
      </c>
      <c r="I9" s="23">
        <v>1012</v>
      </c>
      <c r="J9" s="23">
        <v>1744</v>
      </c>
      <c r="K9" s="23">
        <v>0</v>
      </c>
      <c r="L9" s="23">
        <v>553</v>
      </c>
      <c r="M9" s="23">
        <v>4337</v>
      </c>
      <c r="N9" s="14">
        <v>0</v>
      </c>
      <c r="O9" s="24">
        <v>0</v>
      </c>
    </row>
    <row r="10" spans="1:15" ht="24">
      <c r="A10" s="48" t="s">
        <v>56</v>
      </c>
      <c r="B10" s="48" t="s">
        <v>57</v>
      </c>
      <c r="C10" s="48" t="s">
        <v>57</v>
      </c>
      <c r="D10" s="48" t="s">
        <v>59</v>
      </c>
      <c r="E10" s="77" t="s">
        <v>61</v>
      </c>
      <c r="F10" s="23">
        <v>4337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4337</v>
      </c>
      <c r="N10" s="14">
        <v>0</v>
      </c>
      <c r="O10" s="24">
        <v>0</v>
      </c>
    </row>
    <row r="11" spans="1:15">
      <c r="A11" s="48" t="s">
        <v>62</v>
      </c>
      <c r="B11" s="48" t="s">
        <v>63</v>
      </c>
      <c r="C11" s="48" t="s">
        <v>58</v>
      </c>
      <c r="D11" s="48" t="s">
        <v>59</v>
      </c>
      <c r="E11" s="77" t="s">
        <v>64</v>
      </c>
      <c r="F11" s="23">
        <v>1627</v>
      </c>
      <c r="G11" s="23">
        <v>0</v>
      </c>
      <c r="H11" s="23">
        <v>0</v>
      </c>
      <c r="I11" s="23">
        <v>0</v>
      </c>
      <c r="J11" s="23">
        <v>1627</v>
      </c>
      <c r="K11" s="23">
        <v>0</v>
      </c>
      <c r="L11" s="23">
        <v>0</v>
      </c>
      <c r="M11" s="23">
        <v>0</v>
      </c>
      <c r="N11" s="14">
        <v>0</v>
      </c>
      <c r="O11" s="24">
        <v>0</v>
      </c>
    </row>
    <row r="12" spans="1:15">
      <c r="A12" s="48" t="s">
        <v>65</v>
      </c>
      <c r="B12" s="48" t="s">
        <v>66</v>
      </c>
      <c r="C12" s="48" t="s">
        <v>58</v>
      </c>
      <c r="D12" s="48" t="s">
        <v>59</v>
      </c>
      <c r="E12" s="77" t="s">
        <v>67</v>
      </c>
      <c r="F12" s="23">
        <v>22072</v>
      </c>
      <c r="G12" s="23">
        <v>12429</v>
      </c>
      <c r="H12" s="23">
        <v>7961</v>
      </c>
      <c r="I12" s="23">
        <v>1012</v>
      </c>
      <c r="J12" s="23">
        <v>117</v>
      </c>
      <c r="K12" s="23">
        <v>0</v>
      </c>
      <c r="L12" s="23">
        <v>553</v>
      </c>
      <c r="M12" s="23">
        <v>0</v>
      </c>
      <c r="N12" s="14">
        <v>0</v>
      </c>
      <c r="O12" s="24">
        <v>0</v>
      </c>
    </row>
    <row r="13" spans="1:15">
      <c r="A13" s="48"/>
      <c r="B13" s="48"/>
      <c r="C13" s="48"/>
      <c r="D13" s="48"/>
      <c r="E13" s="77" t="s">
        <v>75</v>
      </c>
      <c r="F13" s="23">
        <v>25214</v>
      </c>
      <c r="G13" s="23">
        <v>10054</v>
      </c>
      <c r="H13" s="23">
        <v>320</v>
      </c>
      <c r="I13" s="23">
        <v>0</v>
      </c>
      <c r="J13" s="23">
        <v>1980</v>
      </c>
      <c r="K13" s="23">
        <v>0</v>
      </c>
      <c r="L13" s="23">
        <v>9143</v>
      </c>
      <c r="M13" s="23">
        <v>3717</v>
      </c>
      <c r="N13" s="14">
        <v>0</v>
      </c>
      <c r="O13" s="24">
        <v>0</v>
      </c>
    </row>
    <row r="14" spans="1:15" ht="24">
      <c r="A14" s="48" t="s">
        <v>56</v>
      </c>
      <c r="B14" s="48" t="s">
        <v>57</v>
      </c>
      <c r="C14" s="48" t="s">
        <v>57</v>
      </c>
      <c r="D14" s="48" t="s">
        <v>76</v>
      </c>
      <c r="E14" s="77" t="s">
        <v>61</v>
      </c>
      <c r="F14" s="23">
        <v>3717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3717</v>
      </c>
      <c r="N14" s="14">
        <v>0</v>
      </c>
      <c r="O14" s="24">
        <v>0</v>
      </c>
    </row>
    <row r="15" spans="1:15">
      <c r="A15" s="48" t="s">
        <v>62</v>
      </c>
      <c r="B15" s="48" t="s">
        <v>63</v>
      </c>
      <c r="C15" s="48" t="s">
        <v>71</v>
      </c>
      <c r="D15" s="48" t="s">
        <v>76</v>
      </c>
      <c r="E15" s="77" t="s">
        <v>78</v>
      </c>
      <c r="F15" s="23">
        <v>1394</v>
      </c>
      <c r="G15" s="23">
        <v>0</v>
      </c>
      <c r="H15" s="23">
        <v>0</v>
      </c>
      <c r="I15" s="23">
        <v>0</v>
      </c>
      <c r="J15" s="23">
        <v>1394</v>
      </c>
      <c r="K15" s="23">
        <v>0</v>
      </c>
      <c r="L15" s="23">
        <v>0</v>
      </c>
      <c r="M15" s="23">
        <v>0</v>
      </c>
      <c r="N15" s="14">
        <v>0</v>
      </c>
      <c r="O15" s="24">
        <v>0</v>
      </c>
    </row>
    <row r="16" spans="1:15">
      <c r="A16" s="48" t="s">
        <v>65</v>
      </c>
      <c r="B16" s="48" t="s">
        <v>66</v>
      </c>
      <c r="C16" s="48" t="s">
        <v>58</v>
      </c>
      <c r="D16" s="48" t="s">
        <v>76</v>
      </c>
      <c r="E16" s="77" t="s">
        <v>67</v>
      </c>
      <c r="F16" s="23">
        <v>19070</v>
      </c>
      <c r="G16" s="23">
        <v>10054</v>
      </c>
      <c r="H16" s="23">
        <v>320</v>
      </c>
      <c r="I16" s="23">
        <v>0</v>
      </c>
      <c r="J16" s="23">
        <v>298</v>
      </c>
      <c r="K16" s="23">
        <v>0</v>
      </c>
      <c r="L16" s="23">
        <v>8398</v>
      </c>
      <c r="M16" s="23">
        <v>0</v>
      </c>
      <c r="N16" s="14">
        <v>0</v>
      </c>
      <c r="O16" s="24">
        <v>0</v>
      </c>
    </row>
    <row r="17" spans="1:15">
      <c r="A17" s="48" t="s">
        <v>73</v>
      </c>
      <c r="B17" s="48" t="s">
        <v>68</v>
      </c>
      <c r="C17" s="48" t="s">
        <v>58</v>
      </c>
      <c r="D17" s="48" t="s">
        <v>76</v>
      </c>
      <c r="E17" s="77" t="s">
        <v>74</v>
      </c>
      <c r="F17" s="23">
        <v>1033</v>
      </c>
      <c r="G17" s="23">
        <v>0</v>
      </c>
      <c r="H17" s="23">
        <v>0</v>
      </c>
      <c r="I17" s="23">
        <v>0</v>
      </c>
      <c r="J17" s="23">
        <v>288</v>
      </c>
      <c r="K17" s="23">
        <v>0</v>
      </c>
      <c r="L17" s="23">
        <v>745</v>
      </c>
      <c r="M17" s="23">
        <v>0</v>
      </c>
      <c r="N17" s="14">
        <v>0</v>
      </c>
      <c r="O17" s="24">
        <v>0</v>
      </c>
    </row>
    <row r="18" spans="1:1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</row>
  </sheetData>
  <mergeCells count="14">
    <mergeCell ref="G4:G6"/>
    <mergeCell ref="H4:H6"/>
    <mergeCell ref="I4:I6"/>
    <mergeCell ref="J4:J6"/>
    <mergeCell ref="A5:C5"/>
    <mergeCell ref="D5:D6"/>
    <mergeCell ref="E5:E6"/>
    <mergeCell ref="A4:E4"/>
    <mergeCell ref="F4:F6"/>
    <mergeCell ref="K4:K6"/>
    <mergeCell ref="L4:L6"/>
    <mergeCell ref="M4:M6"/>
    <mergeCell ref="N4:N6"/>
    <mergeCell ref="O4:O6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7"/>
  <sheetViews>
    <sheetView workbookViewId="0">
      <selection sqref="A1:AF1048576"/>
    </sheetView>
  </sheetViews>
  <sheetFormatPr defaultRowHeight="13.5"/>
  <cols>
    <col min="1" max="1" width="3.75" style="49" customWidth="1"/>
    <col min="2" max="3" width="2.875" style="49" customWidth="1"/>
    <col min="4" max="4" width="7.375" style="49" customWidth="1"/>
    <col min="5" max="5" width="30.625" style="49" customWidth="1"/>
    <col min="6" max="6" width="8.5" style="49" customWidth="1"/>
    <col min="7" max="29" width="7" style="49" customWidth="1"/>
    <col min="30" max="30" width="6.875" style="49" customWidth="1"/>
    <col min="31" max="31" width="7" style="49" customWidth="1"/>
    <col min="32" max="32" width="9" style="49"/>
  </cols>
  <sheetData>
    <row r="1" spans="1:32">
      <c r="A1" s="50" t="s">
        <v>113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3"/>
    </row>
    <row r="2" spans="1:32" ht="20.25">
      <c r="A2" s="93" t="s">
        <v>114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>
      <c r="A3" s="4" t="s">
        <v>2</v>
      </c>
      <c r="B3" s="4"/>
      <c r="C3" s="4"/>
      <c r="D3" s="4"/>
      <c r="E3" s="4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3" t="s">
        <v>3</v>
      </c>
    </row>
    <row r="4" spans="1:32">
      <c r="A4" s="95" t="s">
        <v>34</v>
      </c>
      <c r="B4" s="114"/>
      <c r="C4" s="114"/>
      <c r="D4" s="114"/>
      <c r="E4" s="115"/>
      <c r="F4" s="100" t="s">
        <v>41</v>
      </c>
      <c r="G4" s="100" t="s">
        <v>115</v>
      </c>
      <c r="H4" s="100" t="s">
        <v>116</v>
      </c>
      <c r="I4" s="100" t="s">
        <v>117</v>
      </c>
      <c r="J4" s="100" t="s">
        <v>118</v>
      </c>
      <c r="K4" s="100" t="s">
        <v>119</v>
      </c>
      <c r="L4" s="100" t="s">
        <v>120</v>
      </c>
      <c r="M4" s="100" t="s">
        <v>121</v>
      </c>
      <c r="N4" s="100" t="s">
        <v>122</v>
      </c>
      <c r="O4" s="100" t="s">
        <v>123</v>
      </c>
      <c r="P4" s="100" t="s">
        <v>124</v>
      </c>
      <c r="Q4" s="100" t="s">
        <v>125</v>
      </c>
      <c r="R4" s="100" t="s">
        <v>126</v>
      </c>
      <c r="S4" s="100" t="s">
        <v>127</v>
      </c>
      <c r="T4" s="94" t="s">
        <v>128</v>
      </c>
      <c r="U4" s="100" t="s">
        <v>129</v>
      </c>
      <c r="V4" s="100" t="s">
        <v>130</v>
      </c>
      <c r="W4" s="100" t="s">
        <v>131</v>
      </c>
      <c r="X4" s="100" t="s">
        <v>132</v>
      </c>
      <c r="Y4" s="100" t="s">
        <v>133</v>
      </c>
      <c r="Z4" s="100" t="s">
        <v>134</v>
      </c>
      <c r="AA4" s="100" t="s">
        <v>135</v>
      </c>
      <c r="AB4" s="100" t="s">
        <v>136</v>
      </c>
      <c r="AC4" s="100" t="s">
        <v>137</v>
      </c>
      <c r="AD4" s="100" t="s">
        <v>138</v>
      </c>
      <c r="AE4" s="101" t="s">
        <v>139</v>
      </c>
      <c r="AF4" s="111" t="s">
        <v>140</v>
      </c>
    </row>
    <row r="5" spans="1:32">
      <c r="A5" s="96" t="s">
        <v>38</v>
      </c>
      <c r="B5" s="96"/>
      <c r="C5" s="95"/>
      <c r="D5" s="94" t="s">
        <v>39</v>
      </c>
      <c r="E5" s="110" t="s">
        <v>98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94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11"/>
    </row>
    <row r="6" spans="1:32">
      <c r="A6" s="11" t="s">
        <v>48</v>
      </c>
      <c r="B6" s="11" t="s">
        <v>49</v>
      </c>
      <c r="C6" s="84" t="s">
        <v>50</v>
      </c>
      <c r="D6" s="94"/>
      <c r="E6" s="113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10"/>
      <c r="T6" s="108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2"/>
    </row>
    <row r="7" spans="1:32">
      <c r="A7" s="48"/>
      <c r="B7" s="48"/>
      <c r="C7" s="48"/>
      <c r="D7" s="48"/>
      <c r="E7" s="77" t="s">
        <v>41</v>
      </c>
      <c r="F7" s="23">
        <v>12691</v>
      </c>
      <c r="G7" s="23">
        <v>900</v>
      </c>
      <c r="H7" s="23">
        <v>0</v>
      </c>
      <c r="I7" s="23">
        <v>0</v>
      </c>
      <c r="J7" s="23">
        <v>0</v>
      </c>
      <c r="K7" s="23">
        <v>90</v>
      </c>
      <c r="L7" s="23">
        <v>230</v>
      </c>
      <c r="M7" s="23">
        <v>850</v>
      </c>
      <c r="N7" s="23">
        <v>0</v>
      </c>
      <c r="O7" s="23">
        <v>600</v>
      </c>
      <c r="P7" s="23">
        <v>1148</v>
      </c>
      <c r="Q7" s="23">
        <v>0</v>
      </c>
      <c r="R7" s="23">
        <v>200</v>
      </c>
      <c r="S7" s="14">
        <v>0</v>
      </c>
      <c r="T7" s="24">
        <v>460</v>
      </c>
      <c r="U7" s="24">
        <v>450</v>
      </c>
      <c r="V7" s="24">
        <v>730</v>
      </c>
      <c r="W7" s="24">
        <v>0</v>
      </c>
      <c r="X7" s="24">
        <v>0</v>
      </c>
      <c r="Y7" s="24">
        <v>0</v>
      </c>
      <c r="Z7" s="24">
        <v>100</v>
      </c>
      <c r="AA7" s="24">
        <v>0</v>
      </c>
      <c r="AB7" s="24">
        <v>403</v>
      </c>
      <c r="AC7" s="24">
        <v>683</v>
      </c>
      <c r="AD7" s="24">
        <v>1200</v>
      </c>
      <c r="AE7" s="24">
        <v>2928</v>
      </c>
      <c r="AF7" s="24">
        <v>1719</v>
      </c>
    </row>
    <row r="8" spans="1:32">
      <c r="A8" s="48"/>
      <c r="B8" s="48"/>
      <c r="C8" s="48"/>
      <c r="D8" s="48"/>
      <c r="E8" s="77" t="s">
        <v>2</v>
      </c>
      <c r="F8" s="23">
        <v>12691</v>
      </c>
      <c r="G8" s="23">
        <v>900</v>
      </c>
      <c r="H8" s="23">
        <v>0</v>
      </c>
      <c r="I8" s="23">
        <v>0</v>
      </c>
      <c r="J8" s="23">
        <v>0</v>
      </c>
      <c r="K8" s="23">
        <v>90</v>
      </c>
      <c r="L8" s="23">
        <v>230</v>
      </c>
      <c r="M8" s="23">
        <v>850</v>
      </c>
      <c r="N8" s="23">
        <v>0</v>
      </c>
      <c r="O8" s="23">
        <v>600</v>
      </c>
      <c r="P8" s="23">
        <v>1148</v>
      </c>
      <c r="Q8" s="23">
        <v>0</v>
      </c>
      <c r="R8" s="23">
        <v>200</v>
      </c>
      <c r="S8" s="14">
        <v>0</v>
      </c>
      <c r="T8" s="24">
        <v>460</v>
      </c>
      <c r="U8" s="24">
        <v>450</v>
      </c>
      <c r="V8" s="24">
        <v>730</v>
      </c>
      <c r="W8" s="24">
        <v>0</v>
      </c>
      <c r="X8" s="24">
        <v>0</v>
      </c>
      <c r="Y8" s="24">
        <v>0</v>
      </c>
      <c r="Z8" s="24">
        <v>100</v>
      </c>
      <c r="AA8" s="24">
        <v>0</v>
      </c>
      <c r="AB8" s="24">
        <v>403</v>
      </c>
      <c r="AC8" s="24">
        <v>683</v>
      </c>
      <c r="AD8" s="24">
        <v>1200</v>
      </c>
      <c r="AE8" s="24">
        <v>2928</v>
      </c>
      <c r="AF8" s="24">
        <v>1719</v>
      </c>
    </row>
    <row r="9" spans="1:32">
      <c r="A9" s="48"/>
      <c r="B9" s="48"/>
      <c r="C9" s="48"/>
      <c r="D9" s="48"/>
      <c r="E9" s="77" t="s">
        <v>55</v>
      </c>
      <c r="F9" s="23">
        <v>7924</v>
      </c>
      <c r="G9" s="23">
        <v>400</v>
      </c>
      <c r="H9" s="23">
        <v>0</v>
      </c>
      <c r="I9" s="23">
        <v>0</v>
      </c>
      <c r="J9" s="23">
        <v>0</v>
      </c>
      <c r="K9" s="23">
        <v>60</v>
      </c>
      <c r="L9" s="23">
        <v>30</v>
      </c>
      <c r="M9" s="23">
        <v>300</v>
      </c>
      <c r="N9" s="23">
        <v>0</v>
      </c>
      <c r="O9" s="23">
        <v>400</v>
      </c>
      <c r="P9" s="23">
        <v>548</v>
      </c>
      <c r="Q9" s="23">
        <v>0</v>
      </c>
      <c r="R9" s="23">
        <v>200</v>
      </c>
      <c r="S9" s="14">
        <v>0</v>
      </c>
      <c r="T9" s="24">
        <v>300</v>
      </c>
      <c r="U9" s="24">
        <v>100</v>
      </c>
      <c r="V9" s="24">
        <v>550</v>
      </c>
      <c r="W9" s="24">
        <v>0</v>
      </c>
      <c r="X9" s="24">
        <v>0</v>
      </c>
      <c r="Y9" s="24">
        <v>0</v>
      </c>
      <c r="Z9" s="24">
        <v>50</v>
      </c>
      <c r="AA9" s="24">
        <v>0</v>
      </c>
      <c r="AB9" s="24">
        <v>217</v>
      </c>
      <c r="AC9" s="24">
        <v>377</v>
      </c>
      <c r="AD9" s="24">
        <v>800</v>
      </c>
      <c r="AE9" s="24">
        <v>2928</v>
      </c>
      <c r="AF9" s="24">
        <v>664</v>
      </c>
    </row>
    <row r="10" spans="1:32">
      <c r="A10" s="48" t="s">
        <v>56</v>
      </c>
      <c r="B10" s="48" t="s">
        <v>57</v>
      </c>
      <c r="C10" s="48" t="s">
        <v>58</v>
      </c>
      <c r="D10" s="48" t="s">
        <v>59</v>
      </c>
      <c r="E10" s="77" t="s">
        <v>60</v>
      </c>
      <c r="F10" s="23">
        <v>8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1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8</v>
      </c>
    </row>
    <row r="11" spans="1:32">
      <c r="A11" s="48" t="s">
        <v>65</v>
      </c>
      <c r="B11" s="48" t="s">
        <v>66</v>
      </c>
      <c r="C11" s="48" t="s">
        <v>58</v>
      </c>
      <c r="D11" s="48" t="s">
        <v>59</v>
      </c>
      <c r="E11" s="77" t="s">
        <v>67</v>
      </c>
      <c r="F11" s="23">
        <v>7916</v>
      </c>
      <c r="G11" s="23">
        <v>400</v>
      </c>
      <c r="H11" s="23">
        <v>0</v>
      </c>
      <c r="I11" s="23">
        <v>0</v>
      </c>
      <c r="J11" s="23">
        <v>0</v>
      </c>
      <c r="K11" s="23">
        <v>60</v>
      </c>
      <c r="L11" s="23">
        <v>30</v>
      </c>
      <c r="M11" s="23">
        <v>300</v>
      </c>
      <c r="N11" s="23">
        <v>0</v>
      </c>
      <c r="O11" s="23">
        <v>400</v>
      </c>
      <c r="P11" s="23">
        <v>548</v>
      </c>
      <c r="Q11" s="23">
        <v>0</v>
      </c>
      <c r="R11" s="23">
        <v>200</v>
      </c>
      <c r="S11" s="14">
        <v>0</v>
      </c>
      <c r="T11" s="24">
        <v>300</v>
      </c>
      <c r="U11" s="24">
        <v>100</v>
      </c>
      <c r="V11" s="24">
        <v>550</v>
      </c>
      <c r="W11" s="24">
        <v>0</v>
      </c>
      <c r="X11" s="24">
        <v>0</v>
      </c>
      <c r="Y11" s="24">
        <v>0</v>
      </c>
      <c r="Z11" s="24">
        <v>50</v>
      </c>
      <c r="AA11" s="24">
        <v>0</v>
      </c>
      <c r="AB11" s="24">
        <v>217</v>
      </c>
      <c r="AC11" s="24">
        <v>377</v>
      </c>
      <c r="AD11" s="24">
        <v>800</v>
      </c>
      <c r="AE11" s="24">
        <v>2928</v>
      </c>
      <c r="AF11" s="24">
        <v>656</v>
      </c>
    </row>
    <row r="12" spans="1:32">
      <c r="A12" s="48"/>
      <c r="B12" s="48"/>
      <c r="C12" s="48"/>
      <c r="D12" s="48"/>
      <c r="E12" s="77" t="s">
        <v>75</v>
      </c>
      <c r="F12" s="23">
        <v>4767</v>
      </c>
      <c r="G12" s="23">
        <v>500</v>
      </c>
      <c r="H12" s="23">
        <v>0</v>
      </c>
      <c r="I12" s="23">
        <v>0</v>
      </c>
      <c r="J12" s="23">
        <v>0</v>
      </c>
      <c r="K12" s="23">
        <v>30</v>
      </c>
      <c r="L12" s="23">
        <v>200</v>
      </c>
      <c r="M12" s="23">
        <v>550</v>
      </c>
      <c r="N12" s="23">
        <v>0</v>
      </c>
      <c r="O12" s="23">
        <v>200</v>
      </c>
      <c r="P12" s="23">
        <v>600</v>
      </c>
      <c r="Q12" s="23">
        <v>0</v>
      </c>
      <c r="R12" s="23">
        <v>0</v>
      </c>
      <c r="S12" s="14">
        <v>0</v>
      </c>
      <c r="T12" s="24">
        <v>160</v>
      </c>
      <c r="U12" s="24">
        <v>350</v>
      </c>
      <c r="V12" s="24">
        <v>180</v>
      </c>
      <c r="W12" s="24">
        <v>0</v>
      </c>
      <c r="X12" s="24">
        <v>0</v>
      </c>
      <c r="Y12" s="24">
        <v>0</v>
      </c>
      <c r="Z12" s="24">
        <v>50</v>
      </c>
      <c r="AA12" s="24">
        <v>0</v>
      </c>
      <c r="AB12" s="24">
        <v>186</v>
      </c>
      <c r="AC12" s="24">
        <v>306</v>
      </c>
      <c r="AD12" s="24">
        <v>400</v>
      </c>
      <c r="AE12" s="24">
        <v>0</v>
      </c>
      <c r="AF12" s="24">
        <v>1055</v>
      </c>
    </row>
    <row r="13" spans="1:32">
      <c r="A13" s="48" t="s">
        <v>56</v>
      </c>
      <c r="B13" s="48" t="s">
        <v>57</v>
      </c>
      <c r="C13" s="48" t="s">
        <v>71</v>
      </c>
      <c r="D13" s="48" t="s">
        <v>76</v>
      </c>
      <c r="E13" s="77" t="s">
        <v>77</v>
      </c>
      <c r="F13" s="23">
        <v>49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1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49</v>
      </c>
    </row>
    <row r="14" spans="1:32">
      <c r="A14" s="48" t="s">
        <v>65</v>
      </c>
      <c r="B14" s="48" t="s">
        <v>66</v>
      </c>
      <c r="C14" s="48" t="s">
        <v>58</v>
      </c>
      <c r="D14" s="48" t="s">
        <v>76</v>
      </c>
      <c r="E14" s="77" t="s">
        <v>67</v>
      </c>
      <c r="F14" s="23">
        <v>4718</v>
      </c>
      <c r="G14" s="23">
        <v>500</v>
      </c>
      <c r="H14" s="23">
        <v>0</v>
      </c>
      <c r="I14" s="23">
        <v>0</v>
      </c>
      <c r="J14" s="23">
        <v>0</v>
      </c>
      <c r="K14" s="23">
        <v>30</v>
      </c>
      <c r="L14" s="23">
        <v>200</v>
      </c>
      <c r="M14" s="23">
        <v>550</v>
      </c>
      <c r="N14" s="23">
        <v>0</v>
      </c>
      <c r="O14" s="23">
        <v>200</v>
      </c>
      <c r="P14" s="23">
        <v>600</v>
      </c>
      <c r="Q14" s="23">
        <v>0</v>
      </c>
      <c r="R14" s="23">
        <v>0</v>
      </c>
      <c r="S14" s="14">
        <v>0</v>
      </c>
      <c r="T14" s="24">
        <v>160</v>
      </c>
      <c r="U14" s="24">
        <v>350</v>
      </c>
      <c r="V14" s="24">
        <v>180</v>
      </c>
      <c r="W14" s="24">
        <v>0</v>
      </c>
      <c r="X14" s="24">
        <v>0</v>
      </c>
      <c r="Y14" s="24">
        <v>0</v>
      </c>
      <c r="Z14" s="24">
        <v>50</v>
      </c>
      <c r="AA14" s="24">
        <v>0</v>
      </c>
      <c r="AB14" s="24">
        <v>186</v>
      </c>
      <c r="AC14" s="24">
        <v>306</v>
      </c>
      <c r="AD14" s="24">
        <v>400</v>
      </c>
      <c r="AE14" s="24">
        <v>0</v>
      </c>
      <c r="AF14" s="24">
        <v>1006</v>
      </c>
    </row>
    <row r="15" spans="1:32">
      <c r="A15" s="83"/>
      <c r="B15" s="83"/>
      <c r="C15" s="83"/>
      <c r="D15" s="83"/>
      <c r="E15" s="83"/>
      <c r="F15" s="21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21"/>
      <c r="S15" s="21"/>
      <c r="T15" s="83"/>
      <c r="U15" s="83"/>
      <c r="V15" s="21"/>
      <c r="W15" s="83"/>
      <c r="X15" s="21"/>
      <c r="Y15" s="83"/>
      <c r="Z15" s="83"/>
      <c r="AA15" s="83"/>
      <c r="AB15" s="21"/>
      <c r="AC15" s="21"/>
      <c r="AD15" s="21"/>
      <c r="AE15" s="21"/>
      <c r="AF15" s="83"/>
    </row>
    <row r="16" spans="1:32">
      <c r="A16" s="83"/>
      <c r="B16" s="83"/>
      <c r="C16" s="83"/>
      <c r="D16" s="83"/>
      <c r="E16" s="83"/>
      <c r="F16" s="83"/>
      <c r="G16" s="21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21"/>
      <c r="S16" s="83"/>
      <c r="T16" s="83"/>
      <c r="U16" s="83"/>
      <c r="V16" s="83"/>
      <c r="W16" s="83"/>
      <c r="X16" s="83"/>
      <c r="Y16" s="83"/>
      <c r="Z16" s="83"/>
      <c r="AA16" s="83"/>
      <c r="AB16" s="21"/>
      <c r="AC16" s="83"/>
      <c r="AD16" s="21"/>
      <c r="AE16" s="83"/>
      <c r="AF16" s="83"/>
    </row>
    <row r="17" spans="1:32">
      <c r="A17" s="83"/>
      <c r="B17" s="83"/>
      <c r="C17" s="83"/>
      <c r="D17" s="83"/>
      <c r="E17" s="83"/>
      <c r="F17" s="83"/>
      <c r="G17" s="21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21"/>
      <c r="S17" s="83"/>
      <c r="T17" s="83"/>
      <c r="U17" s="83"/>
      <c r="V17" s="83"/>
      <c r="W17" s="83"/>
      <c r="X17" s="83"/>
      <c r="Y17" s="83"/>
      <c r="Z17" s="83"/>
      <c r="AA17" s="83"/>
      <c r="AB17" s="21"/>
      <c r="AC17" s="83"/>
      <c r="AD17" s="83"/>
      <c r="AE17" s="83"/>
      <c r="AF17" s="83"/>
    </row>
  </sheetData>
  <mergeCells count="32">
    <mergeCell ref="S4:S6"/>
    <mergeCell ref="A2:AF2"/>
    <mergeCell ref="A4:E4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AF4:AF6"/>
    <mergeCell ref="A5:C5"/>
    <mergeCell ref="D5:D6"/>
    <mergeCell ref="E5:E6"/>
    <mergeCell ref="Z4:Z6"/>
    <mergeCell ref="AA4:AA6"/>
    <mergeCell ref="AB4:AB6"/>
    <mergeCell ref="AC4:AC6"/>
    <mergeCell ref="AD4:AD6"/>
    <mergeCell ref="AE4:AE6"/>
    <mergeCell ref="T4:T6"/>
    <mergeCell ref="U4:U6"/>
    <mergeCell ref="V4:V6"/>
    <mergeCell ref="W4:W6"/>
    <mergeCell ref="X4:X6"/>
    <mergeCell ref="Y4:Y6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8"/>
  <sheetViews>
    <sheetView workbookViewId="0">
      <selection sqref="A1:T1048576"/>
    </sheetView>
  </sheetViews>
  <sheetFormatPr defaultRowHeight="13.5"/>
  <cols>
    <col min="1" max="1" width="3.625" style="49" customWidth="1"/>
    <col min="2" max="3" width="2.875" style="49" customWidth="1"/>
    <col min="4" max="4" width="7.375" style="49" customWidth="1"/>
    <col min="5" max="5" width="30.625" style="49" customWidth="1"/>
    <col min="6" max="7" width="9.625" style="49" customWidth="1"/>
    <col min="8" max="8" width="8" style="49" customWidth="1"/>
    <col min="9" max="9" width="6.875" style="49" customWidth="1"/>
    <col min="10" max="15" width="8" style="49" customWidth="1"/>
    <col min="16" max="16" width="6.875" style="49" customWidth="1"/>
    <col min="17" max="17" width="8" style="49" customWidth="1"/>
    <col min="18" max="19" width="6.875" style="49" customWidth="1"/>
    <col min="20" max="20" width="8" style="49" customWidth="1"/>
  </cols>
  <sheetData>
    <row r="1" spans="1:20">
      <c r="A1" s="50" t="s">
        <v>141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3"/>
    </row>
    <row r="2" spans="1:20" ht="20.25">
      <c r="A2" s="93" t="s">
        <v>142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>
      <c r="A3" s="4" t="s">
        <v>2</v>
      </c>
      <c r="B3" s="4"/>
      <c r="C3" s="4"/>
      <c r="D3" s="4"/>
      <c r="E3" s="4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3" t="s">
        <v>3</v>
      </c>
    </row>
    <row r="4" spans="1:20">
      <c r="A4" s="106" t="s">
        <v>34</v>
      </c>
      <c r="B4" s="121"/>
      <c r="C4" s="121"/>
      <c r="D4" s="121"/>
      <c r="E4" s="97"/>
      <c r="F4" s="100" t="s">
        <v>41</v>
      </c>
      <c r="G4" s="100" t="s">
        <v>143</v>
      </c>
      <c r="H4" s="94" t="s">
        <v>144</v>
      </c>
      <c r="I4" s="100" t="s">
        <v>145</v>
      </c>
      <c r="J4" s="100" t="s">
        <v>146</v>
      </c>
      <c r="K4" s="100" t="s">
        <v>147</v>
      </c>
      <c r="L4" s="100" t="s">
        <v>148</v>
      </c>
      <c r="M4" s="100" t="s">
        <v>149</v>
      </c>
      <c r="N4" s="100" t="s">
        <v>150</v>
      </c>
      <c r="O4" s="100" t="s">
        <v>151</v>
      </c>
      <c r="P4" s="100" t="s">
        <v>152</v>
      </c>
      <c r="Q4" s="100" t="s">
        <v>153</v>
      </c>
      <c r="R4" s="101" t="s">
        <v>154</v>
      </c>
      <c r="S4" s="119" t="s">
        <v>155</v>
      </c>
      <c r="T4" s="97" t="s">
        <v>156</v>
      </c>
    </row>
    <row r="5" spans="1:20">
      <c r="A5" s="95" t="s">
        <v>38</v>
      </c>
      <c r="B5" s="114"/>
      <c r="C5" s="115"/>
      <c r="D5" s="108" t="s">
        <v>39</v>
      </c>
      <c r="E5" s="108" t="s">
        <v>98</v>
      </c>
      <c r="F5" s="100"/>
      <c r="G5" s="100"/>
      <c r="H5" s="94"/>
      <c r="I5" s="100"/>
      <c r="J5" s="100"/>
      <c r="K5" s="100"/>
      <c r="L5" s="100"/>
      <c r="M5" s="100"/>
      <c r="N5" s="100"/>
      <c r="O5" s="100"/>
      <c r="P5" s="100"/>
      <c r="Q5" s="100"/>
      <c r="R5" s="101"/>
      <c r="S5" s="119"/>
      <c r="T5" s="97"/>
    </row>
    <row r="6" spans="1:20">
      <c r="A6" s="85" t="s">
        <v>48</v>
      </c>
      <c r="B6" s="85" t="s">
        <v>49</v>
      </c>
      <c r="C6" s="86" t="s">
        <v>50</v>
      </c>
      <c r="D6" s="117"/>
      <c r="E6" s="117"/>
      <c r="F6" s="110"/>
      <c r="G6" s="110"/>
      <c r="H6" s="108"/>
      <c r="I6" s="110"/>
      <c r="J6" s="110"/>
      <c r="K6" s="110"/>
      <c r="L6" s="110"/>
      <c r="M6" s="110"/>
      <c r="N6" s="110"/>
      <c r="O6" s="110"/>
      <c r="P6" s="110"/>
      <c r="Q6" s="110"/>
      <c r="R6" s="118"/>
      <c r="S6" s="120"/>
      <c r="T6" s="116"/>
    </row>
    <row r="7" spans="1:20">
      <c r="A7" s="48"/>
      <c r="B7" s="48"/>
      <c r="C7" s="48"/>
      <c r="D7" s="48"/>
      <c r="E7" s="77" t="s">
        <v>41</v>
      </c>
      <c r="F7" s="23">
        <v>6217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17</v>
      </c>
      <c r="N7" s="23">
        <v>0</v>
      </c>
      <c r="O7" s="23">
        <v>0</v>
      </c>
      <c r="P7" s="23">
        <v>0</v>
      </c>
      <c r="Q7" s="23">
        <v>6200</v>
      </c>
      <c r="R7" s="23">
        <v>0</v>
      </c>
      <c r="S7" s="23">
        <v>0</v>
      </c>
      <c r="T7" s="14">
        <v>0</v>
      </c>
    </row>
    <row r="8" spans="1:20">
      <c r="A8" s="48"/>
      <c r="B8" s="48"/>
      <c r="C8" s="48"/>
      <c r="D8" s="48"/>
      <c r="E8" s="77" t="s">
        <v>2</v>
      </c>
      <c r="F8" s="23">
        <v>6217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17</v>
      </c>
      <c r="N8" s="23">
        <v>0</v>
      </c>
      <c r="O8" s="23">
        <v>0</v>
      </c>
      <c r="P8" s="23">
        <v>0</v>
      </c>
      <c r="Q8" s="23">
        <v>6200</v>
      </c>
      <c r="R8" s="23">
        <v>0</v>
      </c>
      <c r="S8" s="23">
        <v>0</v>
      </c>
      <c r="T8" s="14">
        <v>0</v>
      </c>
    </row>
    <row r="9" spans="1:20">
      <c r="A9" s="48"/>
      <c r="B9" s="48"/>
      <c r="C9" s="48"/>
      <c r="D9" s="48"/>
      <c r="E9" s="77" t="s">
        <v>55</v>
      </c>
      <c r="F9" s="23">
        <v>3206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3206</v>
      </c>
      <c r="R9" s="23">
        <v>0</v>
      </c>
      <c r="S9" s="23">
        <v>0</v>
      </c>
      <c r="T9" s="14">
        <v>0</v>
      </c>
    </row>
    <row r="10" spans="1:20">
      <c r="A10" s="48" t="s">
        <v>70</v>
      </c>
      <c r="B10" s="48" t="s">
        <v>71</v>
      </c>
      <c r="C10" s="48" t="s">
        <v>58</v>
      </c>
      <c r="D10" s="48" t="s">
        <v>59</v>
      </c>
      <c r="E10" s="77" t="s">
        <v>72</v>
      </c>
      <c r="F10" s="23">
        <v>3206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3206</v>
      </c>
      <c r="R10" s="23">
        <v>0</v>
      </c>
      <c r="S10" s="23">
        <v>0</v>
      </c>
      <c r="T10" s="14">
        <v>0</v>
      </c>
    </row>
    <row r="11" spans="1:20">
      <c r="A11" s="48"/>
      <c r="B11" s="48"/>
      <c r="C11" s="48"/>
      <c r="D11" s="48"/>
      <c r="E11" s="77" t="s">
        <v>75</v>
      </c>
      <c r="F11" s="23">
        <v>3011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17</v>
      </c>
      <c r="N11" s="23">
        <v>0</v>
      </c>
      <c r="O11" s="23">
        <v>0</v>
      </c>
      <c r="P11" s="23">
        <v>0</v>
      </c>
      <c r="Q11" s="23">
        <v>2994</v>
      </c>
      <c r="R11" s="23">
        <v>0</v>
      </c>
      <c r="S11" s="23">
        <v>0</v>
      </c>
      <c r="T11" s="14">
        <v>0</v>
      </c>
    </row>
    <row r="12" spans="1:20">
      <c r="A12" s="48" t="s">
        <v>65</v>
      </c>
      <c r="B12" s="48" t="s">
        <v>66</v>
      </c>
      <c r="C12" s="48" t="s">
        <v>58</v>
      </c>
      <c r="D12" s="48" t="s">
        <v>76</v>
      </c>
      <c r="E12" s="77" t="s">
        <v>67</v>
      </c>
      <c r="F12" s="23">
        <v>17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17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14">
        <v>0</v>
      </c>
    </row>
    <row r="13" spans="1:20">
      <c r="A13" s="48" t="s">
        <v>70</v>
      </c>
      <c r="B13" s="48" t="s">
        <v>71</v>
      </c>
      <c r="C13" s="48" t="s">
        <v>58</v>
      </c>
      <c r="D13" s="48" t="s">
        <v>76</v>
      </c>
      <c r="E13" s="77" t="s">
        <v>72</v>
      </c>
      <c r="F13" s="23">
        <v>2846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2846</v>
      </c>
      <c r="R13" s="23">
        <v>0</v>
      </c>
      <c r="S13" s="23">
        <v>0</v>
      </c>
      <c r="T13" s="14">
        <v>0</v>
      </c>
    </row>
    <row r="14" spans="1:20">
      <c r="A14" s="48" t="s">
        <v>73</v>
      </c>
      <c r="B14" s="48" t="s">
        <v>68</v>
      </c>
      <c r="C14" s="48" t="s">
        <v>58</v>
      </c>
      <c r="D14" s="48" t="s">
        <v>76</v>
      </c>
      <c r="E14" s="77" t="s">
        <v>74</v>
      </c>
      <c r="F14" s="23">
        <v>148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148</v>
      </c>
      <c r="R14" s="23">
        <v>0</v>
      </c>
      <c r="S14" s="23">
        <v>0</v>
      </c>
      <c r="T14" s="14">
        <v>0</v>
      </c>
    </row>
    <row r="15" spans="1:20">
      <c r="A15" s="83"/>
      <c r="B15" s="83"/>
      <c r="C15" s="83"/>
      <c r="D15" s="83"/>
      <c r="E15" s="21"/>
      <c r="F15" s="83"/>
      <c r="G15" s="21"/>
      <c r="H15" s="21"/>
      <c r="I15" s="21"/>
      <c r="J15" s="83"/>
      <c r="K15" s="83"/>
      <c r="L15" s="83"/>
      <c r="M15" s="83"/>
      <c r="N15" s="83"/>
      <c r="O15" s="83"/>
      <c r="P15" s="83"/>
      <c r="Q15" s="83"/>
      <c r="R15" s="21"/>
      <c r="S15" s="21"/>
      <c r="T15" s="83"/>
    </row>
    <row r="16" spans="1:20">
      <c r="A16" s="83"/>
      <c r="B16" s="83"/>
      <c r="C16" s="83"/>
      <c r="D16" s="83"/>
      <c r="E16" s="21"/>
      <c r="F16" s="83"/>
      <c r="G16" s="21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21"/>
      <c r="S16" s="83"/>
      <c r="T16" s="83"/>
    </row>
    <row r="17" spans="17:17">
      <c r="Q17" s="79"/>
    </row>
    <row r="18" spans="17:17">
      <c r="Q18" s="79"/>
    </row>
  </sheetData>
  <mergeCells count="20">
    <mergeCell ref="A2:T2"/>
    <mergeCell ref="A4:E4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A5:C5"/>
    <mergeCell ref="D5:D6"/>
    <mergeCell ref="E5:E6"/>
    <mergeCell ref="N4:N6"/>
    <mergeCell ref="O4:O6"/>
    <mergeCell ref="P4:P6"/>
    <mergeCell ref="Q4:Q6"/>
    <mergeCell ref="R4:R6"/>
    <mergeCell ref="S4:S6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sqref="A1:J1048576"/>
    </sheetView>
  </sheetViews>
  <sheetFormatPr defaultRowHeight="13.5"/>
  <cols>
    <col min="1" max="3" width="4.875" style="83" customWidth="1"/>
    <col min="4" max="4" width="56.5" style="83" customWidth="1"/>
    <col min="5" max="10" width="17.125" style="83" customWidth="1"/>
  </cols>
  <sheetData>
    <row r="1" spans="1:10">
      <c r="A1" s="50" t="s">
        <v>157</v>
      </c>
      <c r="B1" s="50"/>
      <c r="C1" s="50"/>
      <c r="D1" s="50"/>
      <c r="E1" s="51"/>
      <c r="F1" s="51"/>
    </row>
    <row r="2" spans="1:10" ht="20.25">
      <c r="A2" s="93" t="s">
        <v>158</v>
      </c>
      <c r="B2" s="93"/>
      <c r="C2" s="93"/>
      <c r="D2" s="93"/>
      <c r="E2" s="93"/>
      <c r="F2" s="93"/>
      <c r="G2" s="93"/>
      <c r="H2" s="93"/>
      <c r="I2" s="93"/>
      <c r="J2" s="93"/>
    </row>
    <row r="3" spans="1:10">
      <c r="A3" s="4" t="s">
        <v>2</v>
      </c>
      <c r="B3" s="4"/>
      <c r="C3" s="4"/>
      <c r="D3" s="4"/>
      <c r="J3" s="87" t="s">
        <v>159</v>
      </c>
    </row>
    <row r="4" spans="1:10">
      <c r="A4" s="122" t="s">
        <v>160</v>
      </c>
      <c r="B4" s="122"/>
      <c r="C4" s="122"/>
      <c r="D4" s="122"/>
      <c r="E4" s="60" t="s">
        <v>161</v>
      </c>
      <c r="F4" s="60"/>
      <c r="G4" s="60"/>
      <c r="H4" s="60" t="s">
        <v>52</v>
      </c>
      <c r="I4" s="60"/>
      <c r="J4" s="60"/>
    </row>
    <row r="5" spans="1:10">
      <c r="A5" s="122" t="s">
        <v>38</v>
      </c>
      <c r="B5" s="122"/>
      <c r="C5" s="122"/>
      <c r="D5" s="122" t="s">
        <v>162</v>
      </c>
      <c r="E5" s="94" t="s">
        <v>41</v>
      </c>
      <c r="F5" s="94" t="s">
        <v>36</v>
      </c>
      <c r="G5" s="96" t="s">
        <v>37</v>
      </c>
      <c r="H5" s="94" t="s">
        <v>41</v>
      </c>
      <c r="I5" s="94" t="s">
        <v>36</v>
      </c>
      <c r="J5" s="96" t="s">
        <v>37</v>
      </c>
    </row>
    <row r="6" spans="1:10">
      <c r="A6" s="88" t="s">
        <v>48</v>
      </c>
      <c r="B6" s="88" t="s">
        <v>49</v>
      </c>
      <c r="C6" s="88" t="s">
        <v>50</v>
      </c>
      <c r="D6" s="122"/>
      <c r="E6" s="108"/>
      <c r="F6" s="108"/>
      <c r="G6" s="102"/>
      <c r="H6" s="108"/>
      <c r="I6" s="108"/>
      <c r="J6" s="102"/>
    </row>
    <row r="7" spans="1:10">
      <c r="A7" s="48"/>
      <c r="B7" s="48"/>
      <c r="C7" s="48"/>
      <c r="D7" s="77" t="s">
        <v>41</v>
      </c>
      <c r="E7" s="23">
        <v>67363</v>
      </c>
      <c r="F7" s="23">
        <v>46690</v>
      </c>
      <c r="G7" s="89">
        <v>20673</v>
      </c>
      <c r="H7" s="23">
        <v>9389</v>
      </c>
      <c r="I7" s="23">
        <v>8790</v>
      </c>
      <c r="J7" s="90">
        <v>599</v>
      </c>
    </row>
    <row r="8" spans="1:10">
      <c r="A8" s="48"/>
      <c r="B8" s="48"/>
      <c r="C8" s="48"/>
      <c r="D8" s="77" t="s">
        <v>2</v>
      </c>
      <c r="E8" s="23">
        <v>67363</v>
      </c>
      <c r="F8" s="23">
        <v>46690</v>
      </c>
      <c r="G8" s="89">
        <v>20673</v>
      </c>
      <c r="H8" s="23">
        <v>9389</v>
      </c>
      <c r="I8" s="23">
        <v>8790</v>
      </c>
      <c r="J8" s="90">
        <v>599</v>
      </c>
    </row>
    <row r="9" spans="1:10">
      <c r="A9" s="48"/>
      <c r="B9" s="48"/>
      <c r="C9" s="48"/>
      <c r="D9" s="77" t="s">
        <v>55</v>
      </c>
      <c r="E9" s="23">
        <v>14790</v>
      </c>
      <c r="F9" s="23">
        <v>8790</v>
      </c>
      <c r="G9" s="89">
        <v>6000</v>
      </c>
      <c r="H9" s="23">
        <v>8790</v>
      </c>
      <c r="I9" s="23">
        <v>8790</v>
      </c>
      <c r="J9" s="90">
        <v>0</v>
      </c>
    </row>
    <row r="10" spans="1:10">
      <c r="A10" s="48"/>
      <c r="B10" s="48"/>
      <c r="C10" s="48"/>
      <c r="D10" s="77" t="s">
        <v>69</v>
      </c>
      <c r="E10" s="23">
        <v>11790</v>
      </c>
      <c r="F10" s="23">
        <v>8790</v>
      </c>
      <c r="G10" s="89">
        <v>3000</v>
      </c>
      <c r="H10" s="23">
        <v>8790</v>
      </c>
      <c r="I10" s="23">
        <v>8790</v>
      </c>
      <c r="J10" s="90">
        <v>0</v>
      </c>
    </row>
    <row r="11" spans="1:10">
      <c r="A11" s="48" t="s">
        <v>65</v>
      </c>
      <c r="B11" s="48" t="s">
        <v>66</v>
      </c>
      <c r="C11" s="48" t="s">
        <v>68</v>
      </c>
      <c r="D11" s="77" t="s">
        <v>163</v>
      </c>
      <c r="E11" s="23">
        <v>4000</v>
      </c>
      <c r="F11" s="23">
        <v>4000</v>
      </c>
      <c r="G11" s="89">
        <v>0</v>
      </c>
      <c r="H11" s="23">
        <v>4000</v>
      </c>
      <c r="I11" s="23">
        <v>4000</v>
      </c>
      <c r="J11" s="90">
        <v>0</v>
      </c>
    </row>
    <row r="12" spans="1:10">
      <c r="A12" s="48" t="s">
        <v>65</v>
      </c>
      <c r="B12" s="48" t="s">
        <v>66</v>
      </c>
      <c r="C12" s="48" t="s">
        <v>68</v>
      </c>
      <c r="D12" s="77" t="s">
        <v>164</v>
      </c>
      <c r="E12" s="23">
        <v>500</v>
      </c>
      <c r="F12" s="23">
        <v>500</v>
      </c>
      <c r="G12" s="89">
        <v>0</v>
      </c>
      <c r="H12" s="23">
        <v>500</v>
      </c>
      <c r="I12" s="23">
        <v>500</v>
      </c>
      <c r="J12" s="90">
        <v>0</v>
      </c>
    </row>
    <row r="13" spans="1:10">
      <c r="A13" s="48" t="s">
        <v>65</v>
      </c>
      <c r="B13" s="48" t="s">
        <v>66</v>
      </c>
      <c r="C13" s="48" t="s">
        <v>68</v>
      </c>
      <c r="D13" s="77" t="s">
        <v>165</v>
      </c>
      <c r="E13" s="23">
        <v>1590</v>
      </c>
      <c r="F13" s="23">
        <v>1590</v>
      </c>
      <c r="G13" s="89">
        <v>0</v>
      </c>
      <c r="H13" s="23">
        <v>1590</v>
      </c>
      <c r="I13" s="23">
        <v>1590</v>
      </c>
      <c r="J13" s="90">
        <v>0</v>
      </c>
    </row>
    <row r="14" spans="1:10">
      <c r="A14" s="48" t="s">
        <v>65</v>
      </c>
      <c r="B14" s="48" t="s">
        <v>66</v>
      </c>
      <c r="C14" s="48" t="s">
        <v>68</v>
      </c>
      <c r="D14" s="77" t="s">
        <v>166</v>
      </c>
      <c r="E14" s="23">
        <v>1000</v>
      </c>
      <c r="F14" s="23">
        <v>1000</v>
      </c>
      <c r="G14" s="89">
        <v>0</v>
      </c>
      <c r="H14" s="23">
        <v>1000</v>
      </c>
      <c r="I14" s="23">
        <v>1000</v>
      </c>
      <c r="J14" s="90">
        <v>0</v>
      </c>
    </row>
    <row r="15" spans="1:10">
      <c r="A15" s="48" t="s">
        <v>65</v>
      </c>
      <c r="B15" s="48" t="s">
        <v>66</v>
      </c>
      <c r="C15" s="48" t="s">
        <v>68</v>
      </c>
      <c r="D15" s="77" t="s">
        <v>167</v>
      </c>
      <c r="E15" s="23">
        <v>4500</v>
      </c>
      <c r="F15" s="23">
        <v>1500</v>
      </c>
      <c r="G15" s="89">
        <v>3000</v>
      </c>
      <c r="H15" s="23">
        <v>1500</v>
      </c>
      <c r="I15" s="23">
        <v>1500</v>
      </c>
      <c r="J15" s="90">
        <v>0</v>
      </c>
    </row>
    <row r="16" spans="1:10">
      <c r="A16" s="48" t="s">
        <v>65</v>
      </c>
      <c r="B16" s="48" t="s">
        <v>66</v>
      </c>
      <c r="C16" s="48" t="s">
        <v>68</v>
      </c>
      <c r="D16" s="77" t="s">
        <v>168</v>
      </c>
      <c r="E16" s="23">
        <v>200</v>
      </c>
      <c r="F16" s="23">
        <v>200</v>
      </c>
      <c r="G16" s="89">
        <v>0</v>
      </c>
      <c r="H16" s="23">
        <v>200</v>
      </c>
      <c r="I16" s="23">
        <v>200</v>
      </c>
      <c r="J16" s="90">
        <v>0</v>
      </c>
    </row>
    <row r="17" spans="1:10">
      <c r="A17" s="48"/>
      <c r="B17" s="48"/>
      <c r="C17" s="48"/>
      <c r="D17" s="77" t="s">
        <v>74</v>
      </c>
      <c r="E17" s="23">
        <v>3000</v>
      </c>
      <c r="F17" s="23">
        <v>0</v>
      </c>
      <c r="G17" s="89">
        <v>3000</v>
      </c>
      <c r="H17" s="23">
        <v>0</v>
      </c>
      <c r="I17" s="23">
        <v>0</v>
      </c>
      <c r="J17" s="90">
        <v>0</v>
      </c>
    </row>
    <row r="18" spans="1:10">
      <c r="A18" s="48" t="s">
        <v>73</v>
      </c>
      <c r="B18" s="48" t="s">
        <v>68</v>
      </c>
      <c r="C18" s="48" t="s">
        <v>58</v>
      </c>
      <c r="D18" s="77" t="s">
        <v>169</v>
      </c>
      <c r="E18" s="23">
        <v>3000</v>
      </c>
      <c r="F18" s="23">
        <v>0</v>
      </c>
      <c r="G18" s="89">
        <v>3000</v>
      </c>
      <c r="H18" s="23">
        <v>0</v>
      </c>
      <c r="I18" s="23">
        <v>0</v>
      </c>
      <c r="J18" s="90">
        <v>0</v>
      </c>
    </row>
    <row r="19" spans="1:10">
      <c r="A19" s="48"/>
      <c r="B19" s="48"/>
      <c r="C19" s="48"/>
      <c r="D19" s="77" t="s">
        <v>75</v>
      </c>
      <c r="E19" s="23">
        <v>52573</v>
      </c>
      <c r="F19" s="23">
        <v>37900</v>
      </c>
      <c r="G19" s="89">
        <v>14673</v>
      </c>
      <c r="H19" s="23">
        <v>599</v>
      </c>
      <c r="I19" s="23">
        <v>0</v>
      </c>
      <c r="J19" s="90">
        <v>599</v>
      </c>
    </row>
    <row r="20" spans="1:10">
      <c r="A20" s="48"/>
      <c r="B20" s="48"/>
      <c r="C20" s="48"/>
      <c r="D20" s="77" t="s">
        <v>79</v>
      </c>
      <c r="E20" s="23">
        <v>50220</v>
      </c>
      <c r="F20" s="23">
        <v>37900</v>
      </c>
      <c r="G20" s="89">
        <v>12320</v>
      </c>
      <c r="H20" s="23">
        <v>599</v>
      </c>
      <c r="I20" s="23">
        <v>0</v>
      </c>
      <c r="J20" s="90">
        <v>599</v>
      </c>
    </row>
    <row r="21" spans="1:10">
      <c r="A21" s="48" t="s">
        <v>65</v>
      </c>
      <c r="B21" s="48" t="s">
        <v>66</v>
      </c>
      <c r="C21" s="48" t="s">
        <v>71</v>
      </c>
      <c r="D21" s="77" t="s">
        <v>170</v>
      </c>
      <c r="E21" s="23">
        <v>300</v>
      </c>
      <c r="F21" s="23">
        <v>300</v>
      </c>
      <c r="G21" s="89">
        <v>0</v>
      </c>
      <c r="H21" s="23">
        <v>0</v>
      </c>
      <c r="I21" s="23">
        <v>0</v>
      </c>
      <c r="J21" s="90">
        <v>0</v>
      </c>
    </row>
    <row r="22" spans="1:10">
      <c r="A22" s="48" t="s">
        <v>65</v>
      </c>
      <c r="B22" s="48" t="s">
        <v>66</v>
      </c>
      <c r="C22" s="48" t="s">
        <v>71</v>
      </c>
      <c r="D22" s="77" t="s">
        <v>171</v>
      </c>
      <c r="E22" s="23">
        <v>300</v>
      </c>
      <c r="F22" s="23">
        <v>300</v>
      </c>
      <c r="G22" s="89">
        <v>0</v>
      </c>
      <c r="H22" s="23">
        <v>0</v>
      </c>
      <c r="I22" s="23">
        <v>0</v>
      </c>
      <c r="J22" s="90">
        <v>0</v>
      </c>
    </row>
    <row r="23" spans="1:10">
      <c r="A23" s="48" t="s">
        <v>65</v>
      </c>
      <c r="B23" s="48" t="s">
        <v>66</v>
      </c>
      <c r="C23" s="48" t="s">
        <v>71</v>
      </c>
      <c r="D23" s="77" t="s">
        <v>172</v>
      </c>
      <c r="E23" s="23">
        <v>5000</v>
      </c>
      <c r="F23" s="23">
        <v>5000</v>
      </c>
      <c r="G23" s="89">
        <v>0</v>
      </c>
      <c r="H23" s="23">
        <v>0</v>
      </c>
      <c r="I23" s="23">
        <v>0</v>
      </c>
      <c r="J23" s="90">
        <v>0</v>
      </c>
    </row>
    <row r="24" spans="1:10">
      <c r="A24" s="48" t="s">
        <v>65</v>
      </c>
      <c r="B24" s="48" t="s">
        <v>66</v>
      </c>
      <c r="C24" s="48" t="s">
        <v>71</v>
      </c>
      <c r="D24" s="77" t="s">
        <v>173</v>
      </c>
      <c r="E24" s="23">
        <v>1299</v>
      </c>
      <c r="F24" s="23">
        <v>700</v>
      </c>
      <c r="G24" s="89">
        <v>599</v>
      </c>
      <c r="H24" s="23">
        <v>599</v>
      </c>
      <c r="I24" s="23">
        <v>0</v>
      </c>
      <c r="J24" s="90">
        <v>599</v>
      </c>
    </row>
    <row r="25" spans="1:10">
      <c r="A25" s="48" t="s">
        <v>65</v>
      </c>
      <c r="B25" s="48" t="s">
        <v>66</v>
      </c>
      <c r="C25" s="48" t="s">
        <v>71</v>
      </c>
      <c r="D25" s="77" t="s">
        <v>174</v>
      </c>
      <c r="E25" s="23">
        <v>450</v>
      </c>
      <c r="F25" s="23">
        <v>450</v>
      </c>
      <c r="G25" s="89">
        <v>0</v>
      </c>
      <c r="H25" s="23">
        <v>0</v>
      </c>
      <c r="I25" s="23">
        <v>0</v>
      </c>
      <c r="J25" s="90">
        <v>0</v>
      </c>
    </row>
    <row r="26" spans="1:10">
      <c r="A26" s="48" t="s">
        <v>65</v>
      </c>
      <c r="B26" s="48" t="s">
        <v>66</v>
      </c>
      <c r="C26" s="48" t="s">
        <v>71</v>
      </c>
      <c r="D26" s="77" t="s">
        <v>175</v>
      </c>
      <c r="E26" s="23">
        <v>41268</v>
      </c>
      <c r="F26" s="23">
        <v>30000</v>
      </c>
      <c r="G26" s="89">
        <v>11268</v>
      </c>
      <c r="H26" s="23">
        <v>0</v>
      </c>
      <c r="I26" s="23">
        <v>0</v>
      </c>
      <c r="J26" s="90">
        <v>0</v>
      </c>
    </row>
    <row r="27" spans="1:10">
      <c r="A27" s="48" t="s">
        <v>65</v>
      </c>
      <c r="B27" s="48" t="s">
        <v>66</v>
      </c>
      <c r="C27" s="48" t="s">
        <v>71</v>
      </c>
      <c r="D27" s="77" t="s">
        <v>176</v>
      </c>
      <c r="E27" s="23">
        <v>150</v>
      </c>
      <c r="F27" s="23">
        <v>150</v>
      </c>
      <c r="G27" s="89">
        <v>0</v>
      </c>
      <c r="H27" s="23">
        <v>0</v>
      </c>
      <c r="I27" s="23">
        <v>0</v>
      </c>
      <c r="J27" s="90">
        <v>0</v>
      </c>
    </row>
    <row r="28" spans="1:10">
      <c r="A28" s="48" t="s">
        <v>65</v>
      </c>
      <c r="B28" s="48" t="s">
        <v>66</v>
      </c>
      <c r="C28" s="48" t="s">
        <v>71</v>
      </c>
      <c r="D28" s="77" t="s">
        <v>177</v>
      </c>
      <c r="E28" s="23">
        <v>950</v>
      </c>
      <c r="F28" s="23">
        <v>500</v>
      </c>
      <c r="G28" s="89">
        <v>450</v>
      </c>
      <c r="H28" s="23">
        <v>0</v>
      </c>
      <c r="I28" s="23">
        <v>0</v>
      </c>
      <c r="J28" s="90">
        <v>0</v>
      </c>
    </row>
    <row r="29" spans="1:10">
      <c r="A29" s="48" t="s">
        <v>65</v>
      </c>
      <c r="B29" s="48" t="s">
        <v>66</v>
      </c>
      <c r="C29" s="48" t="s">
        <v>71</v>
      </c>
      <c r="D29" s="77" t="s">
        <v>178</v>
      </c>
      <c r="E29" s="23">
        <v>503</v>
      </c>
      <c r="F29" s="23">
        <v>500</v>
      </c>
      <c r="G29" s="89">
        <v>3</v>
      </c>
      <c r="H29" s="23">
        <v>0</v>
      </c>
      <c r="I29" s="23">
        <v>0</v>
      </c>
      <c r="J29" s="90">
        <v>0</v>
      </c>
    </row>
    <row r="30" spans="1:10">
      <c r="A30" s="48"/>
      <c r="B30" s="48"/>
      <c r="C30" s="48"/>
      <c r="D30" s="77" t="s">
        <v>74</v>
      </c>
      <c r="E30" s="23">
        <v>2353</v>
      </c>
      <c r="F30" s="23">
        <v>0</v>
      </c>
      <c r="G30" s="89">
        <v>2353</v>
      </c>
      <c r="H30" s="23">
        <v>0</v>
      </c>
      <c r="I30" s="23">
        <v>0</v>
      </c>
      <c r="J30" s="90">
        <v>0</v>
      </c>
    </row>
    <row r="31" spans="1:10">
      <c r="A31" s="48" t="s">
        <v>73</v>
      </c>
      <c r="B31" s="48" t="s">
        <v>68</v>
      </c>
      <c r="C31" s="48" t="s">
        <v>58</v>
      </c>
      <c r="D31" s="77" t="s">
        <v>179</v>
      </c>
      <c r="E31" s="23">
        <v>2353</v>
      </c>
      <c r="F31" s="23">
        <v>0</v>
      </c>
      <c r="G31" s="89">
        <v>2353</v>
      </c>
      <c r="H31" s="23">
        <v>0</v>
      </c>
      <c r="I31" s="23">
        <v>0</v>
      </c>
      <c r="J31" s="90">
        <v>0</v>
      </c>
    </row>
  </sheetData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dcterms:created xsi:type="dcterms:W3CDTF">2017-02-24T09:14:01Z</dcterms:created>
  <dcterms:modified xsi:type="dcterms:W3CDTF">2017-11-12T09:27:57Z</dcterms:modified>
</cp:coreProperties>
</file>