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55" windowHeight="2955" tabRatio="782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Area" localSheetId="0">'1'!$A$1:$H$20</definedName>
    <definedName name="_xlnm.Print_Area" localSheetId="9">$A$1:$H$9</definedName>
    <definedName name="_xlnm.Print_Area" localSheetId="1">$A$1:$P$15</definedName>
    <definedName name="_xlnm.Print_Area" localSheetId="2">'3'!$A:$K</definedName>
    <definedName name="_xlnm.Print_Area" localSheetId="3">'4'!$A$1:$H$18</definedName>
    <definedName name="_xlnm.Print_Area" localSheetId="4">$A$1:$K$14</definedName>
    <definedName name="_xlnm.Print_Area" localSheetId="5">$A$1:$O$12</definedName>
    <definedName name="_xlnm.Print_Area" localSheetId="6">$A$1:$AF$10</definedName>
    <definedName name="_xlnm.Print_Area" localSheetId="7">$A$1:$T$10</definedName>
    <definedName name="_xlnm.Print_Area" localSheetId="8">$A$1:$J$16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$A$1:$D$9</definedName>
    <definedName name="_xlnm.Print_Area">$A$1:$AF$8</definedName>
    <definedName name="_xlnm.Print_Area">$A$1:$AF$8</definedName>
    <definedName name="_xlnm.Print_Area">$A$1:$AF$8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$A$1:$H$7</definedName>
    <definedName name="_xlnm.Print_Titles" localSheetId="0">'1'!$1:$7</definedName>
    <definedName name="_xlnm.Print_Titles" localSheetId="2">'3'!$1:$7</definedName>
    <definedName name="_xlnm.Print_Titles" localSheetId="3">'4'!$1:$7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$1:$8</definedName>
    <definedName name="_xlnm.Print_Titles">$1:$7</definedName>
    <definedName name="_xlnm.Print_Titles">$1:$7</definedName>
    <definedName name="_xlnm.Print_Titles">$1:$7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</definedNames>
  <calcPr fullCalcOnLoad="1"/>
</workbook>
</file>

<file path=xl/sharedStrings.xml><?xml version="1.0" encoding="utf-8"?>
<sst xmlns="http://schemas.openxmlformats.org/spreadsheetml/2006/main" count="407" uniqueCount="167">
  <si>
    <t>二、日常公用支出</t>
  </si>
  <si>
    <t>生活补助</t>
  </si>
  <si>
    <t>机关事业单位基本养老保险缴费</t>
  </si>
  <si>
    <t>支             出</t>
  </si>
  <si>
    <t>支出总计</t>
  </si>
  <si>
    <t>对个人和家庭的补助</t>
  </si>
  <si>
    <t>离休费</t>
  </si>
  <si>
    <t>助学金</t>
  </si>
  <si>
    <t>住房公积金</t>
  </si>
  <si>
    <t>其中：经费拨款</t>
  </si>
  <si>
    <t>职业年金缴费</t>
  </si>
  <si>
    <t>基本支出</t>
  </si>
  <si>
    <t>其他工资福利</t>
  </si>
  <si>
    <t xml:space="preserve">    一般行政管理事务</t>
  </si>
  <si>
    <t>单位名称（项目名称）</t>
  </si>
  <si>
    <t>收入总计</t>
  </si>
  <si>
    <t>其他社会保障缴费</t>
  </si>
  <si>
    <t>一般公共预算拨款</t>
  </si>
  <si>
    <t>财政拨款收支总表</t>
  </si>
  <si>
    <t>收支预算总表</t>
  </si>
  <si>
    <t>取暖费</t>
  </si>
  <si>
    <t xml:space="preserve">      购置办公设施</t>
  </si>
  <si>
    <t>上年结转</t>
  </si>
  <si>
    <t>因公出国（境）费用</t>
  </si>
  <si>
    <t>单位名称  （科目）</t>
  </si>
  <si>
    <t xml:space="preserve">    行政单位医疗</t>
  </si>
  <si>
    <t>表6</t>
  </si>
  <si>
    <t>表2</t>
  </si>
  <si>
    <t>救济费</t>
  </si>
  <si>
    <t>上年其他资金结转</t>
  </si>
  <si>
    <t>五、转移性支出</t>
  </si>
  <si>
    <t>表10</t>
  </si>
  <si>
    <t>本年支出合计</t>
  </si>
  <si>
    <t>公务用车购置费</t>
  </si>
  <si>
    <t>本年收入合计</t>
  </si>
  <si>
    <t>合计</t>
  </si>
  <si>
    <t>单位:百元</t>
  </si>
  <si>
    <t>“三公”经费财政拨款预算表</t>
  </si>
  <si>
    <t xml:space="preserve">    机关事业单位基本养老保险缴费支出</t>
  </si>
  <si>
    <t>208</t>
  </si>
  <si>
    <t>项    目</t>
  </si>
  <si>
    <t>一、当年财政拨款收入</t>
  </si>
  <si>
    <t>公务用车购置及运行费</t>
  </si>
  <si>
    <t xml:space="preserve">      管道保护执法安全生产工作经费</t>
  </si>
  <si>
    <t>福利费</t>
  </si>
  <si>
    <t xml:space="preserve">    对附属单位补助支出</t>
  </si>
  <si>
    <t>租赁费</t>
  </si>
  <si>
    <t>03</t>
  </si>
  <si>
    <t>咨询费</t>
  </si>
  <si>
    <t>津贴补贴</t>
  </si>
  <si>
    <t>项              目</t>
  </si>
  <si>
    <t>印刷费</t>
  </si>
  <si>
    <t>生产补贴</t>
  </si>
  <si>
    <t>财政拨款支出预算表</t>
  </si>
  <si>
    <t>单位名称    （科目）</t>
  </si>
  <si>
    <t>六、用事业基金弥补收支差额</t>
  </si>
  <si>
    <t>差旅费</t>
  </si>
  <si>
    <t>四、转移性收入</t>
  </si>
  <si>
    <t>提租补贴</t>
  </si>
  <si>
    <t>项目</t>
  </si>
  <si>
    <t xml:space="preserve">  一般公共预算拨款收入</t>
  </si>
  <si>
    <t>221</t>
  </si>
  <si>
    <t>邮电费</t>
  </si>
  <si>
    <t>单位名称（科目）</t>
  </si>
  <si>
    <t>奖金</t>
  </si>
  <si>
    <t>七、结转下年</t>
  </si>
  <si>
    <t>市天然气综合利用工业园区管委会</t>
  </si>
  <si>
    <t>类</t>
  </si>
  <si>
    <t>对个人和家庭的补助支出预算表</t>
  </si>
  <si>
    <t>单位代码</t>
  </si>
  <si>
    <t>当年财政拨款安排</t>
  </si>
  <si>
    <t>210</t>
  </si>
  <si>
    <t>表9</t>
  </si>
  <si>
    <t>表5</t>
  </si>
  <si>
    <t>表1</t>
  </si>
  <si>
    <t>二、上年结转</t>
  </si>
  <si>
    <t>绩效工资</t>
  </si>
  <si>
    <t>单位名称(科目)</t>
  </si>
  <si>
    <t>事业收入、事业单位经营收入</t>
  </si>
  <si>
    <t>专用材料费</t>
  </si>
  <si>
    <t>购房补贴</t>
  </si>
  <si>
    <t>支出预算表</t>
  </si>
  <si>
    <t>公务接待费</t>
  </si>
  <si>
    <t>单位编码</t>
  </si>
  <si>
    <t xml:space="preserve">      会议经费</t>
  </si>
  <si>
    <t>上年结转安排</t>
  </si>
  <si>
    <t>手续费</t>
  </si>
  <si>
    <t>02</t>
  </si>
  <si>
    <t xml:space="preserve">    其中：事业单位经营亏损</t>
  </si>
  <si>
    <t>伙食补助费</t>
  </si>
  <si>
    <t>人员支出预算表</t>
  </si>
  <si>
    <t>工资福利支出</t>
  </si>
  <si>
    <t>小计</t>
  </si>
  <si>
    <t>其中：经费拨款结转</t>
  </si>
  <si>
    <t>培训费</t>
  </si>
  <si>
    <t>委托业务费</t>
  </si>
  <si>
    <t>11</t>
  </si>
  <si>
    <t>项目支出</t>
  </si>
  <si>
    <t>其他收入</t>
  </si>
  <si>
    <t>三、事业单位经营收入</t>
  </si>
  <si>
    <t>二、事业收入</t>
  </si>
  <si>
    <t xml:space="preserve">      市校合作经费</t>
  </si>
  <si>
    <t>五、其他收入</t>
  </si>
  <si>
    <t>其他对个人和家庭补助</t>
  </si>
  <si>
    <t>**</t>
  </si>
  <si>
    <t>抚恤金</t>
  </si>
  <si>
    <t>单位：百元</t>
  </si>
  <si>
    <t>财政拨款当年预算安排</t>
  </si>
  <si>
    <t>专项支出预算表</t>
  </si>
  <si>
    <t>商品和服务支出</t>
  </si>
  <si>
    <t>其他交通费用</t>
  </si>
  <si>
    <t>2017年预算数</t>
  </si>
  <si>
    <t>2016年预算数</t>
  </si>
  <si>
    <t>奖励金</t>
  </si>
  <si>
    <t>工会经费</t>
  </si>
  <si>
    <t>项</t>
  </si>
  <si>
    <t>表8</t>
  </si>
  <si>
    <t>表4</t>
  </si>
  <si>
    <t>维修(护)费</t>
  </si>
  <si>
    <t>款</t>
  </si>
  <si>
    <t>电费</t>
  </si>
  <si>
    <t>日常公用支出预算表</t>
  </si>
  <si>
    <t>退职（役）费</t>
  </si>
  <si>
    <t>比上年增?（%）</t>
  </si>
  <si>
    <t xml:space="preserve">      勘探开发生产计划协调及用气指标争取</t>
  </si>
  <si>
    <t>专项支出</t>
  </si>
  <si>
    <t>物业管理费</t>
  </si>
  <si>
    <t>会议费</t>
  </si>
  <si>
    <t xml:space="preserve">    行政运行</t>
  </si>
  <si>
    <t xml:space="preserve">六、事业单位结余分配 </t>
  </si>
  <si>
    <t>收入预算表</t>
  </si>
  <si>
    <t>单位名称</t>
  </si>
  <si>
    <t>05</t>
  </si>
  <si>
    <t>其他商品和服务支出</t>
  </si>
  <si>
    <t>01</t>
  </si>
  <si>
    <t>三、对个人和家庭的补助</t>
  </si>
  <si>
    <t>一、人员支出</t>
  </si>
  <si>
    <t>总计</t>
  </si>
  <si>
    <t>办公费</t>
  </si>
  <si>
    <t xml:space="preserve">    上缴上级支出</t>
  </si>
  <si>
    <t>上年事业单位经营亏损</t>
  </si>
  <si>
    <t>金额</t>
  </si>
  <si>
    <t xml:space="preserve">      天然气产业发展及项目储备招商工作经费</t>
  </si>
  <si>
    <t>四、项目支出</t>
  </si>
  <si>
    <t>上年财政拨款结转</t>
  </si>
  <si>
    <t xml:space="preserve">  市天然气综合利用工业园区管委会</t>
  </si>
  <si>
    <t>基本工资</t>
  </si>
  <si>
    <t xml:space="preserve">  政府性基金预算拨款收入</t>
  </si>
  <si>
    <t>医疗费</t>
  </si>
  <si>
    <t>财政拨款</t>
  </si>
  <si>
    <t>表3</t>
  </si>
  <si>
    <t>表7</t>
  </si>
  <si>
    <t>劳务费</t>
  </si>
  <si>
    <t xml:space="preserve">  国有资本经营预算拨款收入</t>
  </si>
  <si>
    <t>专用燃料费</t>
  </si>
  <si>
    <t>当年安排</t>
  </si>
  <si>
    <t>七、上年结转</t>
  </si>
  <si>
    <t>201</t>
  </si>
  <si>
    <t>水费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</si>
  <si>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</si>
  <si>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</si>
  <si>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</si>
  <si>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</si>
  <si>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</si>
  <si>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636601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</si>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</sst>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&quot;隐藏 64&quot;"/>
    <numFmt numFmtId="185" formatCode="&quot;隐藏 65&quot;"/>
    <numFmt numFmtId="186" formatCode="#,##0.0000"/>
    <numFmt numFmtId="187" formatCode="###0.0"/>
    <numFmt numFmtId="188" formatCode="&quot;\&quot;#,##0.00_);\(&quot;\&quot;#,##0.00\)"/>
    <numFmt numFmtId="189" formatCode="#,##0.00_ "/>
    <numFmt numFmtId="190" formatCode="#,##0_ "/>
    <numFmt numFmtId="191" formatCode="###0"/>
    <numFmt numFmtId="192" formatCode="###,###,###,##0"/>
    <numFmt numFmtId="193" formatCode=";;"/>
  </numFmts>
  <fonts count="8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6"/>
      <name val="宋体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" fontId="2" fillId="0" borderId="0">
      <alignment/>
      <protection/>
    </xf>
  </cellStyleXfs>
  <cellXfs count="134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4" fontId="3" fillId="0" borderId="6" xfId="0" applyNumberFormat="1" applyFont="1" applyFill="1" applyBorder="1" applyAlignment="1" applyProtection="1">
      <alignment vertical="center" wrapText="1"/>
      <protection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vertical="center"/>
    </xf>
    <xf numFmtId="0" fontId="3" fillId="2" borderId="0" xfId="0" applyNumberFormat="1" applyFont="1" applyFill="1" applyAlignment="1">
      <alignment horizontal="right" vertical="center"/>
    </xf>
    <xf numFmtId="0" fontId="3" fillId="2" borderId="0" xfId="0" applyNumberFormat="1" applyFont="1" applyFill="1" applyAlignment="1">
      <alignment vertical="center"/>
    </xf>
    <xf numFmtId="0" fontId="3" fillId="2" borderId="2" xfId="0" applyNumberFormat="1" applyFont="1" applyFill="1" applyBorder="1" applyAlignment="1" applyProtection="1">
      <alignment horizontal="centerContinuous" vertical="center"/>
      <protection/>
    </xf>
    <xf numFmtId="0" fontId="3" fillId="2" borderId="6" xfId="0" applyNumberFormat="1" applyFont="1" applyFill="1" applyBorder="1" applyAlignment="1" applyProtection="1">
      <alignment horizontal="centerContinuous" vertical="center"/>
      <protection/>
    </xf>
    <xf numFmtId="1" fontId="3" fillId="0" borderId="0" xfId="0" applyNumberFormat="1" applyFont="1" applyFill="1" applyAlignment="1">
      <alignment vertical="center"/>
    </xf>
    <xf numFmtId="0" fontId="3" fillId="2" borderId="1" xfId="0" applyNumberFormat="1" applyFont="1" applyFill="1" applyBorder="1" applyAlignment="1" applyProtection="1">
      <alignment horizontal="centerContinuous" vertical="center"/>
      <protection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Continuous"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6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vertical="center"/>
    </xf>
    <xf numFmtId="191" fontId="3" fillId="0" borderId="8" xfId="0" applyNumberFormat="1" applyFont="1" applyFill="1" applyBorder="1" applyAlignment="1">
      <alignment vertical="center" wrapText="1"/>
    </xf>
    <xf numFmtId="191" fontId="3" fillId="0" borderId="1" xfId="0" applyNumberFormat="1" applyFont="1" applyFill="1" applyBorder="1" applyAlignment="1">
      <alignment vertical="center" wrapText="1"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1" xfId="0" applyFont="1" applyBorder="1" applyAlignment="1">
      <alignment horizontal="center" vertical="center"/>
    </xf>
    <xf numFmtId="0" fontId="4" fillId="2" borderId="0" xfId="19" applyNumberFormat="1" applyFont="1" applyAlignment="1">
      <alignment vertical="center"/>
      <protection/>
    </xf>
    <xf numFmtId="0" fontId="4" fillId="2" borderId="0" xfId="19" applyNumberFormat="1" applyFont="1" applyFill="1" applyAlignment="1">
      <alignment horizontal="right" vertical="center"/>
      <protection/>
    </xf>
    <xf numFmtId="0" fontId="4" fillId="2" borderId="0" xfId="19" applyNumberFormat="1" applyFont="1" applyFill="1" applyAlignment="1">
      <alignment vertical="center"/>
      <protection/>
    </xf>
    <xf numFmtId="0" fontId="4" fillId="0" borderId="1" xfId="19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Continuous" vertical="center"/>
      <protection/>
    </xf>
    <xf numFmtId="191" fontId="3" fillId="0" borderId="1" xfId="0" applyNumberFormat="1" applyFont="1" applyFill="1" applyBorder="1" applyAlignment="1" applyProtection="1">
      <alignment vertical="center" wrapText="1"/>
      <protection/>
    </xf>
    <xf numFmtId="191" fontId="3" fillId="0" borderId="3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vertical="center"/>
    </xf>
    <xf numFmtId="191" fontId="3" fillId="0" borderId="3" xfId="0" applyNumberFormat="1" applyFont="1" applyFill="1" applyBorder="1" applyAlignment="1">
      <alignment vertical="center" wrapText="1"/>
    </xf>
    <xf numFmtId="191" fontId="3" fillId="0" borderId="8" xfId="0" applyNumberFormat="1" applyFont="1" applyFill="1" applyBorder="1" applyAlignment="1" applyProtection="1">
      <alignment vertical="center" wrapText="1"/>
      <protection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91" fontId="3" fillId="0" borderId="1" xfId="0" applyNumberFormat="1" applyFont="1" applyFill="1" applyBorder="1" applyAlignment="1" applyProtection="1">
      <alignment vertical="center" wrapText="1"/>
      <protection/>
    </xf>
    <xf numFmtId="191" fontId="3" fillId="0" borderId="10" xfId="0" applyNumberFormat="1" applyFont="1" applyFill="1" applyBorder="1" applyAlignment="1" applyProtection="1">
      <alignment vertical="center" wrapText="1"/>
      <protection/>
    </xf>
    <xf numFmtId="191" fontId="3" fillId="0" borderId="9" xfId="0" applyNumberFormat="1" applyFont="1" applyFill="1" applyBorder="1" applyAlignment="1" applyProtection="1">
      <alignment vertical="center" wrapText="1"/>
      <protection/>
    </xf>
    <xf numFmtId="191" fontId="3" fillId="0" borderId="8" xfId="0" applyNumberFormat="1" applyFont="1" applyFill="1" applyBorder="1" applyAlignment="1" applyProtection="1">
      <alignment vertical="center" wrapText="1"/>
      <protection/>
    </xf>
    <xf numFmtId="191" fontId="3" fillId="0" borderId="7" xfId="0" applyNumberFormat="1" applyFont="1" applyFill="1" applyBorder="1" applyAlignment="1" applyProtection="1">
      <alignment vertical="center" wrapText="1"/>
      <protection/>
    </xf>
    <xf numFmtId="191" fontId="3" fillId="0" borderId="4" xfId="0" applyNumberFormat="1" applyFont="1" applyFill="1" applyBorder="1" applyAlignment="1" applyProtection="1">
      <alignment vertical="center" wrapText="1"/>
      <protection/>
    </xf>
    <xf numFmtId="191" fontId="3" fillId="0" borderId="2" xfId="0" applyNumberFormat="1" applyFont="1" applyFill="1" applyBorder="1" applyAlignment="1" applyProtection="1">
      <alignment vertical="center" wrapText="1"/>
      <protection/>
    </xf>
    <xf numFmtId="191" fontId="3" fillId="0" borderId="6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49" fontId="3" fillId="0" borderId="1" xfId="0" applyNumberFormat="1" applyFont="1" applyFill="1" applyBorder="1" applyAlignment="1" applyProtection="1">
      <alignment vertical="center" wrapText="1"/>
      <protection/>
    </xf>
    <xf numFmtId="0" fontId="4" fillId="0" borderId="0" xfId="19" applyNumberFormat="1" applyFont="1" applyFill="1" applyAlignment="1">
      <alignment vertical="center"/>
      <protection/>
    </xf>
    <xf numFmtId="191" fontId="0" fillId="0" borderId="2" xfId="0" applyNumberFormat="1" applyFont="1" applyFill="1" applyBorder="1" applyAlignment="1" applyProtection="1">
      <alignment vertical="center" wrapText="1"/>
      <protection/>
    </xf>
    <xf numFmtId="191" fontId="0" fillId="0" borderId="8" xfId="0" applyNumberFormat="1" applyFont="1" applyFill="1" applyBorder="1" applyAlignment="1" applyProtection="1">
      <alignment vertical="center" wrapText="1"/>
      <protection/>
    </xf>
    <xf numFmtId="191" fontId="3" fillId="0" borderId="3" xfId="0" applyNumberFormat="1" applyFont="1" applyFill="1" applyBorder="1" applyAlignment="1" applyProtection="1">
      <alignment vertical="center" wrapText="1"/>
      <protection/>
    </xf>
    <xf numFmtId="191" fontId="0" fillId="0" borderId="7" xfId="0" applyNumberFormat="1" applyFont="1" applyFill="1" applyBorder="1" applyAlignment="1" applyProtection="1">
      <alignment vertical="center" wrapText="1"/>
      <protection/>
    </xf>
    <xf numFmtId="191" fontId="0" fillId="0" borderId="1" xfId="0" applyNumberFormat="1" applyFont="1" applyFill="1" applyBorder="1" applyAlignment="1" applyProtection="1">
      <alignment vertical="center" wrapText="1"/>
      <protection/>
    </xf>
    <xf numFmtId="49" fontId="3" fillId="0" borderId="2" xfId="0" applyNumberFormat="1" applyFont="1" applyFill="1" applyBorder="1" applyAlignment="1" applyProtection="1">
      <alignment vertical="center" wrapText="1"/>
      <protection/>
    </xf>
    <xf numFmtId="191" fontId="3" fillId="0" borderId="5" xfId="0" applyNumberFormat="1" applyFont="1" applyFill="1" applyBorder="1" applyAlignment="1" applyProtection="1">
      <alignment vertical="center" wrapText="1"/>
      <protection/>
    </xf>
    <xf numFmtId="191" fontId="3" fillId="0" borderId="2" xfId="0" applyNumberFormat="1" applyFont="1" applyFill="1" applyBorder="1" applyAlignment="1" applyProtection="1">
      <alignment vertical="center"/>
      <protection/>
    </xf>
    <xf numFmtId="191" fontId="3" fillId="0" borderId="1" xfId="0" applyNumberFormat="1" applyFont="1" applyFill="1" applyBorder="1" applyAlignment="1" applyProtection="1">
      <alignment vertical="center"/>
      <protection/>
    </xf>
    <xf numFmtId="1" fontId="3" fillId="0" borderId="9" xfId="0" applyNumberFormat="1" applyFont="1" applyFill="1" applyBorder="1" applyAlignment="1" applyProtection="1">
      <alignment horizontal="center" vertical="center" wrapText="1"/>
      <protection/>
    </xf>
    <xf numFmtId="1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91" fontId="3" fillId="0" borderId="6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19" applyNumberFormat="1" applyFont="1" applyFill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8" xfId="0" applyNumberFormat="1" applyFont="1" applyFill="1" applyBorder="1" applyAlignment="1" applyProtection="1">
      <alignment horizontal="center" vertical="center"/>
      <protection/>
    </xf>
    <xf numFmtId="0" fontId="3" fillId="2" borderId="9" xfId="0" applyNumberFormat="1" applyFont="1" applyFill="1" applyBorder="1" applyAlignment="1" applyProtection="1">
      <alignment horizontal="center" vertical="center"/>
      <protection/>
    </xf>
    <xf numFmtId="0" fontId="3" fillId="2" borderId="2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2" borderId="8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6" fontId="3" fillId="0" borderId="1" xfId="0" applyNumberFormat="1" applyFont="1" applyFill="1" applyBorder="1" applyAlignment="1" applyProtection="1">
      <alignment horizontal="center" vertical="center" wrapText="1"/>
      <protection/>
    </xf>
    <xf numFmtId="186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2" borderId="9" xfId="0" applyNumberFormat="1" applyFont="1" applyFill="1" applyBorder="1" applyAlignment="1" applyProtection="1">
      <alignment horizontal="center" vertical="center" wrapText="1"/>
      <protection/>
    </xf>
    <xf numFmtId="1" fontId="3" fillId="0" borderId="1" xfId="0" applyNumberFormat="1" applyFont="1" applyFill="1" applyBorder="1" applyAlignment="1" applyProtection="1">
      <alignment horizontal="center" vertical="center" wrapText="1"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 topLeftCell="A1">
      <selection activeCell="A4" sqref="A4:IV20"/>
    </sheetView>
  </sheetViews>
  <sheetFormatPr defaultColWidth="9.16015625" defaultRowHeight="18" customHeight="1"/>
  <cols>
    <col min="1" max="1" width="34" style="4" customWidth="1"/>
    <col min="2" max="3" width="16.16015625" style="4" customWidth="1"/>
    <col min="4" max="4" width="16.33203125" style="4" customWidth="1"/>
    <col min="5" max="5" width="30.16015625" style="4" customWidth="1"/>
    <col min="6" max="7" width="16.16015625" style="4" customWidth="1"/>
    <col min="8" max="8" width="17.16015625" style="4" customWidth="1"/>
    <col min="9" max="254" width="9.16015625" style="4" customWidth="1"/>
  </cols>
  <sheetData>
    <row r="1" spans="1:8" ht="18" customHeight="1">
      <c r="A1" s="41" t="s">
        <v>74</v>
      </c>
      <c r="B1" s="2"/>
      <c r="C1" s="2"/>
      <c r="D1" s="2"/>
      <c r="E1" s="2"/>
      <c r="F1" s="2"/>
      <c r="G1" s="2"/>
      <c r="H1" s="1"/>
    </row>
    <row r="2" spans="1:8" ht="18" customHeight="1">
      <c r="A2" s="103" t="s">
        <v>19</v>
      </c>
      <c r="B2" s="103"/>
      <c r="C2" s="103"/>
      <c r="D2" s="103"/>
      <c r="E2" s="103"/>
      <c r="F2" s="103"/>
      <c r="G2" s="103"/>
      <c r="H2" s="103"/>
    </row>
    <row r="3" spans="1:8" ht="18" customHeight="1">
      <c r="A3" s="86" t="s">
        <v>66</v>
      </c>
      <c r="B3" s="13"/>
      <c r="C3" s="13"/>
      <c r="D3" s="13"/>
      <c r="E3" s="3"/>
      <c r="F3" s="3"/>
      <c r="G3" s="3"/>
      <c r="H3" s="1" t="s">
        <v>106</v>
      </c>
    </row>
    <row r="4" spans="1:8" ht="24" customHeight="1">
      <c r="A4" s="17" t="s">
        <v>159</v>
      </c>
      <c r="B4" s="18"/>
      <c r="C4" s="18"/>
      <c r="D4" s="18"/>
      <c r="E4" s="17" t="s">
        <v>3</v>
      </c>
      <c r="F4" s="18"/>
      <c r="G4" s="18"/>
      <c r="H4" s="19"/>
    </row>
    <row r="5" spans="1:8" ht="24" customHeight="1">
      <c r="A5" s="11" t="s">
        <v>50</v>
      </c>
      <c r="B5" s="12" t="s">
        <v>111</v>
      </c>
      <c r="C5" s="12" t="s">
        <v>112</v>
      </c>
      <c r="D5" s="75" t="s">
        <v>123</v>
      </c>
      <c r="E5" s="11" t="s">
        <v>50</v>
      </c>
      <c r="F5" s="12" t="s">
        <v>111</v>
      </c>
      <c r="G5" s="12" t="s">
        <v>112</v>
      </c>
      <c r="H5" s="75" t="s">
        <v>123</v>
      </c>
    </row>
    <row r="6" spans="1:8" ht="24" customHeight="1">
      <c r="A6" s="6" t="s">
        <v>41</v>
      </c>
      <c r="B6" s="78">
        <v>41781</v>
      </c>
      <c r="C6" s="79">
        <v>34282</v>
      </c>
      <c r="D6" s="22">
        <f aca="true" t="shared" si="0" ref="D6:D11">IF(AND(C6&lt;&gt;0,TYPE(C6)=1),(B6-C6)/C6*100,0)</f>
        <v>21.87445306574879</v>
      </c>
      <c r="E6" s="6" t="s">
        <v>136</v>
      </c>
      <c r="F6" s="80">
        <v>21354</v>
      </c>
      <c r="G6" s="81">
        <v>20700</v>
      </c>
      <c r="H6" s="20">
        <f aca="true" t="shared" si="1" ref="H6:H12">IF(AND(G6&lt;&gt;0,TYPE(G6)=1),(F6-G6)/G6*100,0)</f>
        <v>3.1594202898550723</v>
      </c>
    </row>
    <row r="7" spans="1:8" ht="24" customHeight="1">
      <c r="A7" s="6" t="s">
        <v>100</v>
      </c>
      <c r="B7" s="82">
        <v>0</v>
      </c>
      <c r="C7" s="81">
        <v>0</v>
      </c>
      <c r="D7" s="20">
        <f t="shared" si="0"/>
        <v>0</v>
      </c>
      <c r="E7" s="23" t="s">
        <v>0</v>
      </c>
      <c r="F7" s="80">
        <v>6020</v>
      </c>
      <c r="G7" s="81">
        <v>3629</v>
      </c>
      <c r="H7" s="20">
        <f t="shared" si="1"/>
        <v>65.88591898594655</v>
      </c>
    </row>
    <row r="8" spans="1:8" ht="24" customHeight="1">
      <c r="A8" s="6" t="s">
        <v>99</v>
      </c>
      <c r="B8" s="80">
        <v>0</v>
      </c>
      <c r="C8" s="78">
        <v>0</v>
      </c>
      <c r="D8" s="20">
        <f t="shared" si="0"/>
        <v>0</v>
      </c>
      <c r="E8" s="6" t="s">
        <v>135</v>
      </c>
      <c r="F8" s="80">
        <v>2407</v>
      </c>
      <c r="G8" s="81">
        <v>1628</v>
      </c>
      <c r="H8" s="20">
        <f t="shared" si="1"/>
        <v>47.85012285012285</v>
      </c>
    </row>
    <row r="9" spans="1:8" ht="24" customHeight="1">
      <c r="A9" s="6" t="s">
        <v>57</v>
      </c>
      <c r="B9" s="80">
        <v>0</v>
      </c>
      <c r="C9" s="83">
        <v>0</v>
      </c>
      <c r="D9" s="20">
        <f t="shared" si="0"/>
        <v>0</v>
      </c>
      <c r="E9" s="6" t="s">
        <v>143</v>
      </c>
      <c r="F9" s="84">
        <v>12133</v>
      </c>
      <c r="G9" s="78">
        <v>10925</v>
      </c>
      <c r="H9" s="20">
        <f t="shared" si="1"/>
        <v>11.05720823798627</v>
      </c>
    </row>
    <row r="10" spans="1:8" ht="24" customHeight="1">
      <c r="A10" s="6" t="s">
        <v>102</v>
      </c>
      <c r="B10" s="78">
        <v>0</v>
      </c>
      <c r="C10" s="85">
        <v>0</v>
      </c>
      <c r="D10" s="20">
        <f t="shared" si="0"/>
        <v>0</v>
      </c>
      <c r="E10" s="16" t="s">
        <v>30</v>
      </c>
      <c r="F10" s="60"/>
      <c r="G10" s="60"/>
      <c r="H10" s="20">
        <f t="shared" si="1"/>
        <v>0</v>
      </c>
    </row>
    <row r="11" spans="1:10" ht="24" customHeight="1">
      <c r="A11" s="47"/>
      <c r="B11" s="60"/>
      <c r="C11" s="60"/>
      <c r="D11" s="22">
        <f t="shared" si="0"/>
        <v>0</v>
      </c>
      <c r="E11" s="16" t="s">
        <v>139</v>
      </c>
      <c r="F11" s="59"/>
      <c r="G11" s="59"/>
      <c r="H11" s="20">
        <f t="shared" si="1"/>
        <v>0</v>
      </c>
      <c r="I11" s="14"/>
      <c r="J11" s="14"/>
    </row>
    <row r="12" spans="1:10" ht="24" customHeight="1">
      <c r="A12" s="16"/>
      <c r="B12" s="59"/>
      <c r="C12" s="59"/>
      <c r="D12" s="22"/>
      <c r="E12" s="16" t="s">
        <v>45</v>
      </c>
      <c r="F12" s="59"/>
      <c r="G12" s="59"/>
      <c r="H12" s="20">
        <f t="shared" si="1"/>
        <v>0</v>
      </c>
      <c r="I12" s="14"/>
      <c r="J12" s="14"/>
    </row>
    <row r="13" spans="1:10" ht="24" customHeight="1">
      <c r="A13" s="16"/>
      <c r="B13" s="43"/>
      <c r="C13" s="43"/>
      <c r="D13" s="21"/>
      <c r="E13" s="16"/>
      <c r="F13" s="43"/>
      <c r="G13" s="43"/>
      <c r="H13" s="21"/>
      <c r="J13" s="14"/>
    </row>
    <row r="14" spans="1:10" ht="24" customHeight="1">
      <c r="A14" s="5" t="s">
        <v>34</v>
      </c>
      <c r="B14" s="42">
        <f>SUM(B6:B11)</f>
        <v>41781</v>
      </c>
      <c r="C14" s="42">
        <f>SUM(C6:C11)</f>
        <v>34282</v>
      </c>
      <c r="D14" s="22">
        <f>IF(AND(C14&lt;&gt;0,TYPE(C14)=1),(B14-C14)/C14*100,0)</f>
        <v>21.87445306574879</v>
      </c>
      <c r="E14" s="5" t="s">
        <v>32</v>
      </c>
      <c r="F14" s="42">
        <f>SUM(F6:F10)</f>
        <v>41914</v>
      </c>
      <c r="G14" s="42">
        <f>SUM(G6:G10)</f>
        <v>36882</v>
      </c>
      <c r="H14" s="22">
        <f>IF(AND(G14&lt;&gt;0,TYPE(G14)=1),(F14-G14)/G14*100,0)</f>
        <v>13.643511740144243</v>
      </c>
      <c r="I14" s="14"/>
      <c r="J14" s="14"/>
    </row>
    <row r="15" spans="1:9" ht="24" customHeight="1">
      <c r="A15" s="6" t="s">
        <v>55</v>
      </c>
      <c r="B15" s="80">
        <v>0</v>
      </c>
      <c r="C15" s="81">
        <v>0</v>
      </c>
      <c r="D15" s="20">
        <f>IF(AND(C15&lt;&gt;0,TYPE(C15)=1),(B15-C15)/C15*100,0)</f>
        <v>0</v>
      </c>
      <c r="E15" s="6" t="s">
        <v>129</v>
      </c>
      <c r="F15" s="80">
        <v>0</v>
      </c>
      <c r="G15" s="81">
        <v>0</v>
      </c>
      <c r="H15" s="20">
        <f>IF(AND(G15&lt;&gt;0,TYPE(G15)=1),(F15-G15)/G15*100,0)</f>
        <v>0</v>
      </c>
      <c r="I15" s="14"/>
    </row>
    <row r="16" spans="1:8" ht="24" customHeight="1">
      <c r="A16" s="6" t="s">
        <v>156</v>
      </c>
      <c r="B16" s="80">
        <v>133</v>
      </c>
      <c r="C16" s="81">
        <v>2600</v>
      </c>
      <c r="D16" s="20">
        <f>IF(AND(C16&lt;&gt;0,TYPE(C16)=1),(B16-C16)/C16*100,0)</f>
        <v>-94.88461538461539</v>
      </c>
      <c r="E16" s="6" t="s">
        <v>161</v>
      </c>
      <c r="F16" s="80">
        <v>0</v>
      </c>
      <c r="G16" s="81">
        <v>0</v>
      </c>
      <c r="H16" s="20">
        <f>IF(AND(G16&lt;&gt;0,TYPE(G16)=1),(F16-G16)/G16*100,0)</f>
        <v>0</v>
      </c>
    </row>
    <row r="17" spans="1:8" ht="24" customHeight="1">
      <c r="A17" s="6" t="s">
        <v>88</v>
      </c>
      <c r="B17" s="84">
        <v>0</v>
      </c>
      <c r="C17" s="78">
        <v>0</v>
      </c>
      <c r="D17" s="40"/>
      <c r="E17" s="6" t="s">
        <v>65</v>
      </c>
      <c r="F17" s="80">
        <v>0</v>
      </c>
      <c r="G17" s="81">
        <v>0</v>
      </c>
      <c r="H17" s="20">
        <f>IF(AND(G17&lt;&gt;0,TYPE(G17)=1),(F17-G17)/G17*100,0)</f>
        <v>0</v>
      </c>
    </row>
    <row r="18" spans="1:8" ht="24" customHeight="1">
      <c r="A18" s="16"/>
      <c r="B18" s="71"/>
      <c r="C18" s="71"/>
      <c r="D18" s="21"/>
      <c r="E18" s="6" t="s">
        <v>88</v>
      </c>
      <c r="F18" s="84">
        <v>0</v>
      </c>
      <c r="G18" s="78">
        <v>0</v>
      </c>
      <c r="H18" s="20">
        <f>IF(AND(G18&lt;&gt;0,TYPE(G18)=1),(F18-G18)/G18*100,0)</f>
        <v>0</v>
      </c>
    </row>
    <row r="19" spans="1:8" ht="24" customHeight="1">
      <c r="A19" s="5"/>
      <c r="B19" s="43"/>
      <c r="C19" s="43"/>
      <c r="D19" s="21"/>
      <c r="E19" s="5"/>
      <c r="F19" s="71"/>
      <c r="G19" s="71"/>
      <c r="H19" s="21"/>
    </row>
    <row r="20" spans="1:8" ht="24" customHeight="1">
      <c r="A20" s="5" t="s">
        <v>15</v>
      </c>
      <c r="B20" s="43">
        <f>SUM(B14:B16)</f>
        <v>41914</v>
      </c>
      <c r="C20" s="43">
        <f>SUM(C14:C16)</f>
        <v>36882</v>
      </c>
      <c r="D20" s="22">
        <f>IF(AND(C20&lt;&gt;0,TYPE(C20)=1),(B20-C20)/C20*100,0)</f>
        <v>13.643511740144243</v>
      </c>
      <c r="E20" s="5" t="s">
        <v>4</v>
      </c>
      <c r="F20" s="43">
        <f>SUM(F14,F15,F17)</f>
        <v>41914</v>
      </c>
      <c r="G20" s="43">
        <f>SUM(G14,G15,G17)</f>
        <v>36882</v>
      </c>
      <c r="H20" s="22">
        <f>IF(AND(G20&lt;&gt;0,TYPE(G20)=1),(F20-G20)/G20*100,0)</f>
        <v>13.643511740144243</v>
      </c>
    </row>
    <row r="21" spans="5:7" ht="18" customHeight="1">
      <c r="E21" s="14"/>
      <c r="F21" s="14"/>
      <c r="G21" s="14"/>
    </row>
    <row r="22" spans="6:7" ht="18" customHeight="1">
      <c r="F22" s="14"/>
      <c r="G22" s="14"/>
    </row>
    <row r="23" ht="18" customHeight="1">
      <c r="G23" s="14"/>
    </row>
    <row r="24" ht="18" customHeight="1">
      <c r="G24" s="14"/>
    </row>
  </sheetData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tabSelected="1" workbookViewId="0" topLeftCell="A1">
      <selection activeCell="B4" sqref="B4:B6"/>
    </sheetView>
  </sheetViews>
  <sheetFormatPr defaultColWidth="9.16015625" defaultRowHeight="12.75" customHeight="1"/>
  <cols>
    <col min="1" max="1" width="12.66015625" style="0" customWidth="1"/>
    <col min="2" max="2" width="57.33203125" style="0" customWidth="1"/>
    <col min="3" max="7" width="22.83203125" style="0" customWidth="1"/>
    <col min="8" max="8" width="16.66015625" style="0" customWidth="1"/>
  </cols>
  <sheetData>
    <row r="1" spans="1:11" ht="18" customHeight="1">
      <c r="A1" s="7" t="s">
        <v>31</v>
      </c>
      <c r="B1" s="7"/>
      <c r="C1" s="8"/>
      <c r="D1" s="8"/>
      <c r="E1" s="9"/>
      <c r="F1" s="9"/>
      <c r="G1" s="9"/>
      <c r="H1" s="9"/>
      <c r="I1" s="9"/>
      <c r="J1" s="9"/>
      <c r="K1" s="9"/>
    </row>
    <row r="2" spans="1:11" ht="18" customHeight="1">
      <c r="A2" s="103" t="s">
        <v>37</v>
      </c>
      <c r="B2" s="103"/>
      <c r="C2" s="103"/>
      <c r="D2" s="103"/>
      <c r="E2" s="103"/>
      <c r="F2" s="103"/>
      <c r="G2" s="103"/>
      <c r="H2" s="103"/>
      <c r="I2" s="9"/>
      <c r="J2" s="9"/>
      <c r="K2" s="9"/>
    </row>
    <row r="3" spans="1:11" ht="18" customHeight="1">
      <c r="A3" s="86" t="s">
        <v>66</v>
      </c>
      <c r="B3" s="10"/>
      <c r="C3" s="9"/>
      <c r="D3" s="9"/>
      <c r="E3" s="9"/>
      <c r="F3" s="9"/>
      <c r="G3" s="9"/>
      <c r="H3" s="15" t="s">
        <v>36</v>
      </c>
      <c r="I3" s="9"/>
      <c r="J3" s="9"/>
      <c r="K3" s="9"/>
    </row>
    <row r="4" spans="1:11" ht="18" customHeight="1">
      <c r="A4" s="133" t="s">
        <v>83</v>
      </c>
      <c r="B4" s="132" t="s">
        <v>131</v>
      </c>
      <c r="C4" s="123" t="s">
        <v>107</v>
      </c>
      <c r="D4" s="105"/>
      <c r="E4" s="112"/>
      <c r="F4" s="112"/>
      <c r="G4" s="112"/>
      <c r="H4" s="105"/>
      <c r="I4" s="9"/>
      <c r="J4" s="9"/>
      <c r="K4" s="9"/>
    </row>
    <row r="5" spans="1:11" ht="18" customHeight="1">
      <c r="A5" s="133"/>
      <c r="B5" s="132"/>
      <c r="C5" s="101" t="s">
        <v>35</v>
      </c>
      <c r="D5" s="100" t="s">
        <v>23</v>
      </c>
      <c r="E5" s="105" t="s">
        <v>42</v>
      </c>
      <c r="F5" s="105"/>
      <c r="G5" s="105"/>
      <c r="H5" s="68" t="s">
        <v>82</v>
      </c>
      <c r="I5" s="9"/>
      <c r="J5" s="9"/>
      <c r="K5" s="9"/>
    </row>
    <row r="6" spans="1:11" ht="25.5" customHeight="1">
      <c r="A6" s="98"/>
      <c r="B6" s="99"/>
      <c r="C6" s="128"/>
      <c r="D6" s="119"/>
      <c r="E6" s="44" t="s">
        <v>92</v>
      </c>
      <c r="F6" s="34" t="s">
        <v>33</v>
      </c>
      <c r="G6" s="34" t="s">
        <v>160</v>
      </c>
      <c r="H6" s="69"/>
      <c r="I6" s="23"/>
      <c r="J6" s="23"/>
      <c r="K6" s="23"/>
    </row>
    <row r="7" spans="1:11" ht="19.5" customHeight="1">
      <c r="A7" s="94"/>
      <c r="B7" s="94" t="s">
        <v>35</v>
      </c>
      <c r="C7" s="84">
        <v>100</v>
      </c>
      <c r="D7" s="84">
        <v>0</v>
      </c>
      <c r="E7" s="96">
        <v>50</v>
      </c>
      <c r="F7" s="84">
        <v>0</v>
      </c>
      <c r="G7" s="78">
        <v>50</v>
      </c>
      <c r="H7" s="102">
        <v>50</v>
      </c>
      <c r="I7" s="23"/>
      <c r="J7" s="23"/>
      <c r="K7" s="9"/>
    </row>
    <row r="8" spans="1:11" ht="19.5" customHeight="1">
      <c r="A8" s="94"/>
      <c r="B8" s="94" t="s">
        <v>66</v>
      </c>
      <c r="C8" s="84">
        <v>100</v>
      </c>
      <c r="D8" s="84">
        <v>0</v>
      </c>
      <c r="E8" s="96">
        <v>50</v>
      </c>
      <c r="F8" s="84">
        <v>0</v>
      </c>
      <c r="G8" s="78">
        <v>50</v>
      </c>
      <c r="H8" s="102">
        <v>50</v>
      </c>
      <c r="I8" s="9"/>
      <c r="J8" s="9"/>
      <c r="K8" s="9"/>
    </row>
    <row r="9" spans="1:11" ht="19.5" customHeight="1">
      <c r="A9" s="94" t="s">
        <v>164</v>
      </c>
      <c r="B9" s="94" t="s">
        <v>145</v>
      </c>
      <c r="C9" s="84">
        <v>100</v>
      </c>
      <c r="D9" s="84">
        <v>0</v>
      </c>
      <c r="E9" s="96">
        <v>50</v>
      </c>
      <c r="F9" s="84">
        <v>0</v>
      </c>
      <c r="G9" s="78">
        <v>50</v>
      </c>
      <c r="H9" s="102">
        <v>50</v>
      </c>
      <c r="I9" s="9"/>
      <c r="J9" s="9"/>
      <c r="K9" s="9"/>
    </row>
    <row r="10" spans="1:11" ht="18" customHeight="1">
      <c r="A10" s="23"/>
      <c r="B10" s="23"/>
      <c r="C10" s="23"/>
      <c r="D10" s="23"/>
      <c r="E10" s="23"/>
      <c r="F10" s="23"/>
      <c r="G10" s="23"/>
      <c r="H10" s="23"/>
      <c r="I10" s="9"/>
      <c r="J10" s="9"/>
      <c r="K10" s="9"/>
    </row>
    <row r="11" spans="1:11" ht="18" customHeight="1">
      <c r="A11" s="23"/>
      <c r="B11" s="23"/>
      <c r="C11" s="23"/>
      <c r="D11" s="23"/>
      <c r="E11" s="23"/>
      <c r="F11" s="23"/>
      <c r="G11" s="23"/>
      <c r="H11" s="23"/>
      <c r="I11" s="9"/>
      <c r="J11" s="9"/>
      <c r="K11" s="9"/>
    </row>
    <row r="12" spans="1:11" ht="18" customHeight="1">
      <c r="A12" s="23"/>
      <c r="B12" s="23"/>
      <c r="C12" s="23"/>
      <c r="D12" s="23"/>
      <c r="E12" s="23"/>
      <c r="F12" s="23"/>
      <c r="G12" s="9"/>
      <c r="H12" s="23"/>
      <c r="I12" s="9"/>
      <c r="J12" s="9"/>
      <c r="K12" s="9"/>
    </row>
    <row r="13" spans="1:11" ht="18" customHeight="1">
      <c r="A13" s="23"/>
      <c r="B13" s="23"/>
      <c r="C13" s="23"/>
      <c r="D13" s="23"/>
      <c r="E13" s="23"/>
      <c r="F13" s="23"/>
      <c r="G13" s="23"/>
      <c r="H13" s="23"/>
      <c r="I13" s="9"/>
      <c r="J13" s="9"/>
      <c r="K13" s="9"/>
    </row>
    <row r="14" spans="1:11" ht="18" customHeight="1">
      <c r="A14" s="23"/>
      <c r="B14" s="23"/>
      <c r="C14" s="23"/>
      <c r="D14" s="23"/>
      <c r="E14" s="23"/>
      <c r="F14" s="23"/>
      <c r="G14" s="23"/>
      <c r="H14" s="9"/>
      <c r="I14" s="9"/>
      <c r="J14" s="9"/>
      <c r="K14" s="9"/>
    </row>
    <row r="15" spans="1:11" ht="18" customHeight="1">
      <c r="A15" s="23"/>
      <c r="B15" s="23"/>
      <c r="C15" s="23"/>
      <c r="D15" s="23"/>
      <c r="E15" s="23"/>
      <c r="F15" s="23"/>
      <c r="G15" s="23"/>
      <c r="H15" s="9"/>
      <c r="I15" s="9"/>
      <c r="J15" s="9"/>
      <c r="K15" s="9"/>
    </row>
    <row r="16" spans="1:11" ht="18" customHeight="1">
      <c r="A16" s="23"/>
      <c r="B16" s="23"/>
      <c r="C16" s="23"/>
      <c r="D16" s="23"/>
      <c r="E16" s="23"/>
      <c r="F16" s="23"/>
      <c r="G16" s="23"/>
      <c r="H16" s="9"/>
      <c r="I16" s="9"/>
      <c r="J16" s="9"/>
      <c r="K16" s="9"/>
    </row>
    <row r="17" spans="1:11" ht="18" customHeight="1">
      <c r="A17" s="23"/>
      <c r="B17" s="23"/>
      <c r="C17" s="23"/>
      <c r="D17" s="23"/>
      <c r="E17" s="23"/>
      <c r="F17" s="23"/>
      <c r="G17" s="23"/>
      <c r="H17" s="9"/>
      <c r="I17" s="9"/>
      <c r="J17" s="9"/>
      <c r="K17" s="9"/>
    </row>
    <row r="18" spans="1:11" ht="18" customHeight="1">
      <c r="A18" s="23"/>
      <c r="B18" s="23"/>
      <c r="C18" s="23"/>
      <c r="D18" s="23"/>
      <c r="E18" s="23"/>
      <c r="F18" s="23"/>
      <c r="G18" s="23"/>
      <c r="H18" s="9"/>
      <c r="I18" s="9"/>
      <c r="J18" s="9"/>
      <c r="K18" s="9"/>
    </row>
    <row r="19" spans="1:11" ht="18" customHeight="1">
      <c r="A19" s="23"/>
      <c r="B19" s="23"/>
      <c r="C19" s="23"/>
      <c r="D19" s="23"/>
      <c r="E19" s="23"/>
      <c r="F19" s="23"/>
      <c r="G19" s="23"/>
      <c r="H19" s="9"/>
      <c r="I19" s="9"/>
      <c r="J19" s="9"/>
      <c r="K19" s="9"/>
    </row>
    <row r="20" spans="1:11" ht="18" customHeight="1">
      <c r="A20" s="9"/>
      <c r="B20" s="23"/>
      <c r="C20" s="23"/>
      <c r="D20" s="23"/>
      <c r="E20" s="23"/>
      <c r="F20" s="23"/>
      <c r="G20" s="23"/>
      <c r="H20" s="9"/>
      <c r="I20" s="9"/>
      <c r="J20" s="9"/>
      <c r="K20" s="9"/>
    </row>
    <row r="21" spans="1:11" ht="18" customHeight="1">
      <c r="A21" s="9"/>
      <c r="B21" s="9"/>
      <c r="C21" s="23"/>
      <c r="D21" s="23"/>
      <c r="E21" s="23"/>
      <c r="F21" s="23"/>
      <c r="G21" s="23"/>
      <c r="H21" s="9"/>
      <c r="I21" s="9"/>
      <c r="J21" s="9"/>
      <c r="K21" s="9"/>
    </row>
    <row r="23" ht="12.75" customHeight="1">
      <c r="C23" s="35"/>
    </row>
  </sheetData>
  <mergeCells count="8">
    <mergeCell ref="A4:A6"/>
    <mergeCell ref="B4:B6"/>
    <mergeCell ref="A2:H2"/>
    <mergeCell ref="D5:D6"/>
    <mergeCell ref="C5:C6"/>
    <mergeCell ref="H5:H6"/>
    <mergeCell ref="C4:H4"/>
    <mergeCell ref="E5:G5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8" customHeight="1">
      <c r="A2" s="108" t="s">
        <v>130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18" customHeight="1">
      <c r="A3" s="88" t="s">
        <v>66</v>
      </c>
      <c r="B3" s="41"/>
      <c r="C3" s="41"/>
      <c r="D3" s="41"/>
      <c r="E3" s="41"/>
      <c r="F3" s="50"/>
      <c r="G3" s="50"/>
      <c r="H3" s="50"/>
      <c r="I3" s="50"/>
      <c r="J3" s="50"/>
      <c r="K3" s="50"/>
      <c r="L3" s="50"/>
      <c r="M3" s="50"/>
      <c r="N3" s="50"/>
      <c r="O3" s="50"/>
      <c r="P3" s="49" t="s">
        <v>106</v>
      </c>
    </row>
    <row r="4" spans="1:16" ht="18" customHeight="1">
      <c r="A4" s="105" t="s">
        <v>40</v>
      </c>
      <c r="B4" s="105"/>
      <c r="C4" s="105"/>
      <c r="D4" s="105"/>
      <c r="E4" s="105"/>
      <c r="F4" s="107" t="s">
        <v>137</v>
      </c>
      <c r="G4" s="106" t="s">
        <v>155</v>
      </c>
      <c r="H4" s="106"/>
      <c r="I4" s="106"/>
      <c r="J4" s="106"/>
      <c r="K4" s="106"/>
      <c r="L4" s="29" t="s">
        <v>22</v>
      </c>
      <c r="M4" s="33"/>
      <c r="N4" s="33"/>
      <c r="O4" s="29"/>
      <c r="P4" s="29"/>
    </row>
    <row r="5" spans="1:16" ht="18" customHeight="1">
      <c r="A5" s="106" t="s">
        <v>165</v>
      </c>
      <c r="B5" s="106"/>
      <c r="C5" s="106"/>
      <c r="D5" s="107" t="s">
        <v>69</v>
      </c>
      <c r="E5" s="107" t="s">
        <v>24</v>
      </c>
      <c r="F5" s="107"/>
      <c r="G5" s="105" t="s">
        <v>35</v>
      </c>
      <c r="H5" s="104" t="s">
        <v>149</v>
      </c>
      <c r="I5" s="104"/>
      <c r="J5" s="104" t="s">
        <v>78</v>
      </c>
      <c r="K5" s="107" t="s">
        <v>98</v>
      </c>
      <c r="L5" s="109" t="s">
        <v>35</v>
      </c>
      <c r="M5" s="105" t="s">
        <v>144</v>
      </c>
      <c r="N5" s="105"/>
      <c r="O5" s="110" t="s">
        <v>29</v>
      </c>
      <c r="P5" s="107" t="s">
        <v>140</v>
      </c>
    </row>
    <row r="6" spans="1:16" ht="49.5" customHeight="1">
      <c r="A6" s="51" t="s">
        <v>67</v>
      </c>
      <c r="B6" s="51" t="s">
        <v>119</v>
      </c>
      <c r="C6" s="51" t="s">
        <v>115</v>
      </c>
      <c r="D6" s="107"/>
      <c r="E6" s="107"/>
      <c r="F6" s="107"/>
      <c r="G6" s="105"/>
      <c r="H6" s="45" t="s">
        <v>92</v>
      </c>
      <c r="I6" s="45" t="s">
        <v>9</v>
      </c>
      <c r="J6" s="104"/>
      <c r="K6" s="107"/>
      <c r="L6" s="105"/>
      <c r="M6" s="38" t="s">
        <v>92</v>
      </c>
      <c r="N6" s="38" t="s">
        <v>93</v>
      </c>
      <c r="O6" s="107"/>
      <c r="P6" s="107"/>
    </row>
    <row r="7" spans="1:16" ht="18" customHeight="1">
      <c r="A7" s="63" t="s">
        <v>104</v>
      </c>
      <c r="B7" s="63" t="s">
        <v>104</v>
      </c>
      <c r="C7" s="64" t="s">
        <v>104</v>
      </c>
      <c r="D7" s="63" t="s">
        <v>104</v>
      </c>
      <c r="E7" s="64" t="s">
        <v>104</v>
      </c>
      <c r="F7" s="52">
        <v>1</v>
      </c>
      <c r="G7" s="53">
        <v>2</v>
      </c>
      <c r="H7" s="52">
        <v>3</v>
      </c>
      <c r="I7" s="52">
        <v>4</v>
      </c>
      <c r="J7" s="52">
        <v>5</v>
      </c>
      <c r="K7" s="52">
        <v>6</v>
      </c>
      <c r="L7" s="52">
        <v>7</v>
      </c>
      <c r="M7" s="52">
        <v>8</v>
      </c>
      <c r="N7" s="52">
        <v>9</v>
      </c>
      <c r="O7" s="53">
        <v>10</v>
      </c>
      <c r="P7" s="53">
        <v>11</v>
      </c>
    </row>
    <row r="8" spans="1:17" ht="18" customHeight="1">
      <c r="A8" s="87"/>
      <c r="B8" s="87"/>
      <c r="C8" s="87"/>
      <c r="D8" s="87"/>
      <c r="E8" s="87" t="s">
        <v>35</v>
      </c>
      <c r="F8" s="84">
        <v>41914</v>
      </c>
      <c r="G8" s="78">
        <v>41781</v>
      </c>
      <c r="H8" s="85">
        <v>41781</v>
      </c>
      <c r="I8" s="78">
        <v>41781</v>
      </c>
      <c r="J8" s="78">
        <v>0</v>
      </c>
      <c r="K8" s="78">
        <v>0</v>
      </c>
      <c r="L8" s="78">
        <v>133</v>
      </c>
      <c r="M8" s="78">
        <v>133</v>
      </c>
      <c r="N8" s="84">
        <v>133</v>
      </c>
      <c r="O8" s="84">
        <v>0</v>
      </c>
      <c r="P8" s="78">
        <v>0</v>
      </c>
      <c r="Q8" s="35"/>
    </row>
    <row r="9" spans="1:16" ht="18" customHeight="1">
      <c r="A9" s="87"/>
      <c r="B9" s="87"/>
      <c r="C9" s="87"/>
      <c r="D9" s="87"/>
      <c r="E9" s="87" t="s">
        <v>66</v>
      </c>
      <c r="F9" s="84">
        <v>41914</v>
      </c>
      <c r="G9" s="78">
        <v>41781</v>
      </c>
      <c r="H9" s="85">
        <v>41781</v>
      </c>
      <c r="I9" s="78">
        <v>41781</v>
      </c>
      <c r="J9" s="78">
        <v>0</v>
      </c>
      <c r="K9" s="78">
        <v>0</v>
      </c>
      <c r="L9" s="78">
        <v>133</v>
      </c>
      <c r="M9" s="78">
        <v>133</v>
      </c>
      <c r="N9" s="84">
        <v>133</v>
      </c>
      <c r="O9" s="84">
        <v>0</v>
      </c>
      <c r="P9" s="78">
        <v>0</v>
      </c>
    </row>
    <row r="10" spans="1:16" ht="18" customHeight="1">
      <c r="A10" s="87"/>
      <c r="B10" s="87"/>
      <c r="C10" s="87"/>
      <c r="D10" s="87"/>
      <c r="E10" s="87" t="s">
        <v>145</v>
      </c>
      <c r="F10" s="84">
        <v>41914</v>
      </c>
      <c r="G10" s="78">
        <v>41781</v>
      </c>
      <c r="H10" s="85">
        <v>41781</v>
      </c>
      <c r="I10" s="78">
        <v>41781</v>
      </c>
      <c r="J10" s="78">
        <v>0</v>
      </c>
      <c r="K10" s="78">
        <v>0</v>
      </c>
      <c r="L10" s="78">
        <v>133</v>
      </c>
      <c r="M10" s="78">
        <v>133</v>
      </c>
      <c r="N10" s="84">
        <v>133</v>
      </c>
      <c r="O10" s="84">
        <v>0</v>
      </c>
      <c r="P10" s="78">
        <v>0</v>
      </c>
    </row>
    <row r="11" spans="1:16" ht="18" customHeight="1">
      <c r="A11" s="87" t="s">
        <v>157</v>
      </c>
      <c r="B11" s="87" t="s">
        <v>47</v>
      </c>
      <c r="C11" s="87" t="s">
        <v>134</v>
      </c>
      <c r="D11" s="87" t="s">
        <v>164</v>
      </c>
      <c r="E11" s="87" t="s">
        <v>128</v>
      </c>
      <c r="F11" s="84">
        <v>22880</v>
      </c>
      <c r="G11" s="78">
        <v>22880</v>
      </c>
      <c r="H11" s="85">
        <v>22880</v>
      </c>
      <c r="I11" s="78">
        <v>22880</v>
      </c>
      <c r="J11" s="78">
        <v>0</v>
      </c>
      <c r="K11" s="78">
        <v>0</v>
      </c>
      <c r="L11" s="78">
        <v>0</v>
      </c>
      <c r="M11" s="78">
        <v>0</v>
      </c>
      <c r="N11" s="84">
        <v>0</v>
      </c>
      <c r="O11" s="84">
        <v>0</v>
      </c>
      <c r="P11" s="78">
        <v>0</v>
      </c>
    </row>
    <row r="12" spans="1:16" ht="18" customHeight="1">
      <c r="A12" s="87" t="s">
        <v>157</v>
      </c>
      <c r="B12" s="87" t="s">
        <v>47</v>
      </c>
      <c r="C12" s="87" t="s">
        <v>87</v>
      </c>
      <c r="D12" s="87" t="s">
        <v>164</v>
      </c>
      <c r="E12" s="87" t="s">
        <v>13</v>
      </c>
      <c r="F12" s="84">
        <v>12133</v>
      </c>
      <c r="G12" s="78">
        <v>12000</v>
      </c>
      <c r="H12" s="85">
        <v>12000</v>
      </c>
      <c r="I12" s="78">
        <v>12000</v>
      </c>
      <c r="J12" s="78">
        <v>0</v>
      </c>
      <c r="K12" s="78">
        <v>0</v>
      </c>
      <c r="L12" s="78">
        <v>133</v>
      </c>
      <c r="M12" s="78">
        <v>133</v>
      </c>
      <c r="N12" s="84">
        <v>133</v>
      </c>
      <c r="O12" s="84">
        <v>0</v>
      </c>
      <c r="P12" s="78">
        <v>0</v>
      </c>
    </row>
    <row r="13" spans="1:16" ht="18" customHeight="1">
      <c r="A13" s="87" t="s">
        <v>39</v>
      </c>
      <c r="B13" s="87" t="s">
        <v>132</v>
      </c>
      <c r="C13" s="87" t="s">
        <v>132</v>
      </c>
      <c r="D13" s="87" t="s">
        <v>164</v>
      </c>
      <c r="E13" s="87" t="s">
        <v>38</v>
      </c>
      <c r="F13" s="84">
        <v>3209</v>
      </c>
      <c r="G13" s="78">
        <v>3209</v>
      </c>
      <c r="H13" s="85">
        <v>3209</v>
      </c>
      <c r="I13" s="78">
        <v>3209</v>
      </c>
      <c r="J13" s="78">
        <v>0</v>
      </c>
      <c r="K13" s="78">
        <v>0</v>
      </c>
      <c r="L13" s="78">
        <v>0</v>
      </c>
      <c r="M13" s="78">
        <v>0</v>
      </c>
      <c r="N13" s="84">
        <v>0</v>
      </c>
      <c r="O13" s="84">
        <v>0</v>
      </c>
      <c r="P13" s="78">
        <v>0</v>
      </c>
    </row>
    <row r="14" spans="1:16" ht="18" customHeight="1">
      <c r="A14" s="87" t="s">
        <v>71</v>
      </c>
      <c r="B14" s="87" t="s">
        <v>96</v>
      </c>
      <c r="C14" s="87" t="s">
        <v>134</v>
      </c>
      <c r="D14" s="87" t="s">
        <v>164</v>
      </c>
      <c r="E14" s="87" t="s">
        <v>25</v>
      </c>
      <c r="F14" s="84">
        <v>1285</v>
      </c>
      <c r="G14" s="78">
        <v>1285</v>
      </c>
      <c r="H14" s="85">
        <v>1285</v>
      </c>
      <c r="I14" s="78">
        <v>1285</v>
      </c>
      <c r="J14" s="78">
        <v>0</v>
      </c>
      <c r="K14" s="78">
        <v>0</v>
      </c>
      <c r="L14" s="78">
        <v>0</v>
      </c>
      <c r="M14" s="78">
        <v>0</v>
      </c>
      <c r="N14" s="84">
        <v>0</v>
      </c>
      <c r="O14" s="84">
        <v>0</v>
      </c>
      <c r="P14" s="78">
        <v>0</v>
      </c>
    </row>
    <row r="15" spans="1:16" ht="18" customHeight="1">
      <c r="A15" s="87" t="s">
        <v>61</v>
      </c>
      <c r="B15" s="87" t="s">
        <v>87</v>
      </c>
      <c r="C15" s="87" t="s">
        <v>134</v>
      </c>
      <c r="D15" s="87" t="s">
        <v>164</v>
      </c>
      <c r="E15" s="87" t="s">
        <v>166</v>
      </c>
      <c r="F15" s="84">
        <v>2407</v>
      </c>
      <c r="G15" s="78">
        <v>2407</v>
      </c>
      <c r="H15" s="85">
        <v>2407</v>
      </c>
      <c r="I15" s="78">
        <v>2407</v>
      </c>
      <c r="J15" s="78">
        <v>0</v>
      </c>
      <c r="K15" s="78">
        <v>0</v>
      </c>
      <c r="L15" s="78">
        <v>0</v>
      </c>
      <c r="M15" s="78">
        <v>0</v>
      </c>
      <c r="N15" s="84">
        <v>0</v>
      </c>
      <c r="O15" s="84">
        <v>0</v>
      </c>
      <c r="P15" s="78">
        <v>0</v>
      </c>
    </row>
    <row r="16" spans="1:16" ht="18" customHeight="1">
      <c r="A16" s="9"/>
      <c r="B16" s="9"/>
      <c r="C16" s="9"/>
      <c r="D16" s="9"/>
      <c r="E16" s="9"/>
      <c r="F16" s="9"/>
      <c r="G16" s="23"/>
      <c r="H16" s="23"/>
      <c r="I16" s="9"/>
      <c r="J16" s="23"/>
      <c r="K16" s="23"/>
      <c r="L16" s="23"/>
      <c r="M16" s="23"/>
      <c r="N16" s="23"/>
      <c r="O16" s="23"/>
      <c r="P16" s="9"/>
    </row>
    <row r="17" spans="1:16" ht="18" customHeight="1">
      <c r="A17" s="9"/>
      <c r="B17" s="9"/>
      <c r="C17" s="9"/>
      <c r="D17" s="9"/>
      <c r="E17" s="9"/>
      <c r="F17" s="9"/>
      <c r="G17" s="23"/>
      <c r="H17" s="23"/>
      <c r="I17" s="23"/>
      <c r="J17" s="23"/>
      <c r="K17" s="23"/>
      <c r="L17" s="23"/>
      <c r="M17" s="23"/>
      <c r="N17" s="23"/>
      <c r="O17" s="23"/>
      <c r="P17" s="9"/>
    </row>
    <row r="18" spans="1:16" ht="18" customHeight="1">
      <c r="A18" s="9"/>
      <c r="B18" s="9"/>
      <c r="C18" s="9"/>
      <c r="D18" s="9"/>
      <c r="E18" s="9"/>
      <c r="F18" s="9"/>
      <c r="G18" s="9"/>
      <c r="H18" s="23"/>
      <c r="I18" s="23"/>
      <c r="J18" s="23"/>
      <c r="K18" s="23"/>
      <c r="L18" s="23"/>
      <c r="M18" s="23"/>
      <c r="N18" s="23"/>
      <c r="O18" s="23"/>
      <c r="P18" s="9"/>
    </row>
    <row r="19" spans="1:16" ht="18" customHeight="1">
      <c r="A19" s="9"/>
      <c r="B19" s="9"/>
      <c r="C19" s="9"/>
      <c r="D19" s="9"/>
      <c r="E19" s="9"/>
      <c r="F19" s="9"/>
      <c r="G19" s="9"/>
      <c r="H19" s="23"/>
      <c r="I19" s="23"/>
      <c r="J19" s="9"/>
      <c r="K19" s="23"/>
      <c r="L19" s="23"/>
      <c r="M19" s="23"/>
      <c r="N19" s="23"/>
      <c r="O19" s="23"/>
      <c r="P19" s="9"/>
    </row>
    <row r="20" spans="8:14" ht="12.75" customHeight="1">
      <c r="H20" s="35"/>
      <c r="I20" s="35"/>
      <c r="J20" s="35"/>
      <c r="N20" s="35"/>
    </row>
    <row r="21" spans="9:10" ht="12.75" customHeight="1">
      <c r="I21" s="35"/>
      <c r="J21" s="35"/>
    </row>
    <row r="23" ht="12.75" customHeight="1">
      <c r="I23" s="35"/>
    </row>
  </sheetData>
  <mergeCells count="15">
    <mergeCell ref="P5:P6"/>
    <mergeCell ref="M5:N5"/>
    <mergeCell ref="A2:P2"/>
    <mergeCell ref="K5:K6"/>
    <mergeCell ref="G4:K4"/>
    <mergeCell ref="L5:L6"/>
    <mergeCell ref="O5:O6"/>
    <mergeCell ref="F4:F6"/>
    <mergeCell ref="G5:G6"/>
    <mergeCell ref="H5:I5"/>
    <mergeCell ref="J5:J6"/>
    <mergeCell ref="A4:E4"/>
    <mergeCell ref="A5:C5"/>
    <mergeCell ref="D5:D6"/>
    <mergeCell ref="E5:E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41.16015625" style="0" customWidth="1"/>
    <col min="6" max="6" width="13.16015625" style="0" customWidth="1"/>
    <col min="7" max="7" width="14" style="0" customWidth="1"/>
    <col min="8" max="8" width="16.33203125" style="0" customWidth="1"/>
    <col min="9" max="9" width="17.83203125" style="0" customWidth="1"/>
    <col min="10" max="10" width="21.83203125" style="0" customWidth="1"/>
    <col min="11" max="11" width="13.66015625" style="0" customWidth="1"/>
  </cols>
  <sheetData>
    <row r="1" spans="1:11" ht="18" customHeight="1">
      <c r="A1" s="7" t="s">
        <v>150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" customHeight="1">
      <c r="A2" s="108" t="s">
        <v>81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8" customHeight="1">
      <c r="A3" s="86" t="s">
        <v>66</v>
      </c>
      <c r="B3" s="10"/>
      <c r="C3" s="10"/>
      <c r="D3" s="10"/>
      <c r="E3" s="10"/>
      <c r="F3" s="25"/>
      <c r="G3" s="25"/>
      <c r="H3" s="25"/>
      <c r="I3" s="25"/>
      <c r="J3" s="25"/>
      <c r="K3" s="24" t="s">
        <v>106</v>
      </c>
    </row>
    <row r="4" spans="1:11" ht="18" customHeight="1">
      <c r="A4" s="112" t="s">
        <v>40</v>
      </c>
      <c r="B4" s="112"/>
      <c r="C4" s="112"/>
      <c r="D4" s="112"/>
      <c r="E4" s="113"/>
      <c r="F4" s="106" t="s">
        <v>35</v>
      </c>
      <c r="G4" s="115" t="s">
        <v>11</v>
      </c>
      <c r="H4" s="115"/>
      <c r="I4" s="115"/>
      <c r="J4" s="116"/>
      <c r="K4" s="106" t="s">
        <v>125</v>
      </c>
    </row>
    <row r="5" spans="1:11" ht="18" customHeight="1">
      <c r="A5" s="105" t="s">
        <v>165</v>
      </c>
      <c r="B5" s="105"/>
      <c r="C5" s="109"/>
      <c r="D5" s="114" t="s">
        <v>69</v>
      </c>
      <c r="E5" s="114" t="s">
        <v>54</v>
      </c>
      <c r="F5" s="106"/>
      <c r="G5" s="117" t="s">
        <v>92</v>
      </c>
      <c r="H5" s="111" t="s">
        <v>91</v>
      </c>
      <c r="I5" s="111" t="s">
        <v>109</v>
      </c>
      <c r="J5" s="111" t="s">
        <v>5</v>
      </c>
      <c r="K5" s="106"/>
    </row>
    <row r="6" spans="1:11" ht="18" customHeight="1">
      <c r="A6" s="54" t="s">
        <v>67</v>
      </c>
      <c r="B6" s="54" t="s">
        <v>119</v>
      </c>
      <c r="C6" s="55" t="s">
        <v>115</v>
      </c>
      <c r="D6" s="114"/>
      <c r="E6" s="114"/>
      <c r="F6" s="106"/>
      <c r="G6" s="117"/>
      <c r="H6" s="111"/>
      <c r="I6" s="111"/>
      <c r="J6" s="111"/>
      <c r="K6" s="106"/>
    </row>
    <row r="7" spans="1:11" ht="18" customHeight="1">
      <c r="A7" s="65" t="s">
        <v>104</v>
      </c>
      <c r="B7" s="65" t="s">
        <v>104</v>
      </c>
      <c r="C7" s="65" t="s">
        <v>104</v>
      </c>
      <c r="D7" s="66" t="s">
        <v>104</v>
      </c>
      <c r="E7" s="67" t="s">
        <v>104</v>
      </c>
      <c r="F7" s="56">
        <v>1</v>
      </c>
      <c r="G7" s="56">
        <v>2</v>
      </c>
      <c r="H7" s="56">
        <v>3</v>
      </c>
      <c r="I7" s="56">
        <v>4</v>
      </c>
      <c r="J7" s="56">
        <v>5</v>
      </c>
      <c r="K7" s="56">
        <v>6</v>
      </c>
    </row>
    <row r="8" spans="1:11" ht="18" customHeight="1">
      <c r="A8" s="87"/>
      <c r="B8" s="87"/>
      <c r="C8" s="87"/>
      <c r="D8" s="87"/>
      <c r="E8" s="87" t="s">
        <v>35</v>
      </c>
      <c r="F8" s="78">
        <v>41914</v>
      </c>
      <c r="G8" s="78">
        <v>29781</v>
      </c>
      <c r="H8" s="78">
        <v>21354</v>
      </c>
      <c r="I8" s="78">
        <v>6020</v>
      </c>
      <c r="J8" s="78">
        <v>2407</v>
      </c>
      <c r="K8" s="78">
        <v>12133</v>
      </c>
    </row>
    <row r="9" spans="1:11" ht="18" customHeight="1">
      <c r="A9" s="87"/>
      <c r="B9" s="87"/>
      <c r="C9" s="87"/>
      <c r="D9" s="87"/>
      <c r="E9" s="87" t="s">
        <v>66</v>
      </c>
      <c r="F9" s="78">
        <v>41914</v>
      </c>
      <c r="G9" s="78">
        <v>29781</v>
      </c>
      <c r="H9" s="78">
        <v>21354</v>
      </c>
      <c r="I9" s="78">
        <v>6020</v>
      </c>
      <c r="J9" s="78">
        <v>2407</v>
      </c>
      <c r="K9" s="78">
        <v>12133</v>
      </c>
    </row>
    <row r="10" spans="1:11" ht="18" customHeight="1">
      <c r="A10" s="87"/>
      <c r="B10" s="87"/>
      <c r="C10" s="87"/>
      <c r="D10" s="87"/>
      <c r="E10" s="87" t="s">
        <v>145</v>
      </c>
      <c r="F10" s="78">
        <v>41914</v>
      </c>
      <c r="G10" s="78">
        <v>29781</v>
      </c>
      <c r="H10" s="78">
        <v>21354</v>
      </c>
      <c r="I10" s="78">
        <v>6020</v>
      </c>
      <c r="J10" s="78">
        <v>2407</v>
      </c>
      <c r="K10" s="78">
        <v>12133</v>
      </c>
    </row>
    <row r="11" spans="1:11" ht="18" customHeight="1">
      <c r="A11" s="87" t="s">
        <v>157</v>
      </c>
      <c r="B11" s="87" t="s">
        <v>47</v>
      </c>
      <c r="C11" s="87" t="s">
        <v>134</v>
      </c>
      <c r="D11" s="87" t="s">
        <v>164</v>
      </c>
      <c r="E11" s="87" t="s">
        <v>128</v>
      </c>
      <c r="F11" s="78">
        <v>22880</v>
      </c>
      <c r="G11" s="78">
        <v>22880</v>
      </c>
      <c r="H11" s="78">
        <v>16860</v>
      </c>
      <c r="I11" s="78">
        <v>6020</v>
      </c>
      <c r="J11" s="78">
        <v>0</v>
      </c>
      <c r="K11" s="78">
        <v>0</v>
      </c>
    </row>
    <row r="12" spans="1:11" ht="18" customHeight="1">
      <c r="A12" s="87" t="s">
        <v>157</v>
      </c>
      <c r="B12" s="87" t="s">
        <v>47</v>
      </c>
      <c r="C12" s="87" t="s">
        <v>87</v>
      </c>
      <c r="D12" s="87" t="s">
        <v>164</v>
      </c>
      <c r="E12" s="87" t="s">
        <v>13</v>
      </c>
      <c r="F12" s="78">
        <v>12133</v>
      </c>
      <c r="G12" s="78">
        <v>0</v>
      </c>
      <c r="H12" s="78">
        <v>0</v>
      </c>
      <c r="I12" s="78">
        <v>0</v>
      </c>
      <c r="J12" s="78">
        <v>0</v>
      </c>
      <c r="K12" s="78">
        <v>12133</v>
      </c>
    </row>
    <row r="13" spans="1:11" ht="18" customHeight="1">
      <c r="A13" s="87" t="s">
        <v>39</v>
      </c>
      <c r="B13" s="87" t="s">
        <v>132</v>
      </c>
      <c r="C13" s="87" t="s">
        <v>132</v>
      </c>
      <c r="D13" s="87" t="s">
        <v>164</v>
      </c>
      <c r="E13" s="87" t="s">
        <v>38</v>
      </c>
      <c r="F13" s="78">
        <v>3209</v>
      </c>
      <c r="G13" s="78">
        <v>3209</v>
      </c>
      <c r="H13" s="78">
        <v>3209</v>
      </c>
      <c r="I13" s="78">
        <v>0</v>
      </c>
      <c r="J13" s="78">
        <v>0</v>
      </c>
      <c r="K13" s="78">
        <v>0</v>
      </c>
    </row>
    <row r="14" spans="1:11" ht="18" customHeight="1">
      <c r="A14" s="87" t="s">
        <v>71</v>
      </c>
      <c r="B14" s="87" t="s">
        <v>96</v>
      </c>
      <c r="C14" s="87" t="s">
        <v>134</v>
      </c>
      <c r="D14" s="87" t="s">
        <v>164</v>
      </c>
      <c r="E14" s="87" t="s">
        <v>25</v>
      </c>
      <c r="F14" s="78">
        <v>1285</v>
      </c>
      <c r="G14" s="78">
        <v>1285</v>
      </c>
      <c r="H14" s="78">
        <v>1285</v>
      </c>
      <c r="I14" s="78">
        <v>0</v>
      </c>
      <c r="J14" s="78">
        <v>0</v>
      </c>
      <c r="K14" s="78">
        <v>0</v>
      </c>
    </row>
    <row r="15" spans="1:11" ht="18" customHeight="1">
      <c r="A15" s="87" t="s">
        <v>61</v>
      </c>
      <c r="B15" s="87" t="s">
        <v>87</v>
      </c>
      <c r="C15" s="87" t="s">
        <v>134</v>
      </c>
      <c r="D15" s="87" t="s">
        <v>164</v>
      </c>
      <c r="E15" s="87" t="s">
        <v>166</v>
      </c>
      <c r="F15" s="78">
        <v>2407</v>
      </c>
      <c r="G15" s="78">
        <v>2407</v>
      </c>
      <c r="H15" s="78">
        <v>0</v>
      </c>
      <c r="I15" s="78">
        <v>0</v>
      </c>
      <c r="J15" s="78">
        <v>2407</v>
      </c>
      <c r="K15" s="78">
        <v>0</v>
      </c>
    </row>
    <row r="16" spans="1:11" ht="18" customHeight="1">
      <c r="A16" s="9"/>
      <c r="B16" s="9"/>
      <c r="C16" s="9"/>
      <c r="D16" s="9"/>
      <c r="E16" s="9"/>
      <c r="F16" s="23"/>
      <c r="G16" s="9"/>
      <c r="H16" s="9"/>
      <c r="I16" s="9"/>
      <c r="J16" s="9"/>
      <c r="K16" s="23"/>
    </row>
    <row r="17" spans="1:11" ht="18" customHeight="1">
      <c r="A17" s="9"/>
      <c r="B17" s="9"/>
      <c r="C17" s="9"/>
      <c r="D17" s="9"/>
      <c r="E17" s="9"/>
      <c r="F17" s="9"/>
      <c r="G17" s="23"/>
      <c r="H17" s="9"/>
      <c r="I17" s="9"/>
      <c r="J17" s="9"/>
      <c r="K17" s="23"/>
    </row>
    <row r="18" spans="1:11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23"/>
    </row>
    <row r="19" ht="12.75" customHeight="1">
      <c r="G19" s="35"/>
    </row>
    <row r="21" ht="12.75" customHeight="1">
      <c r="G21" s="35"/>
    </row>
    <row r="22" ht="12.75" customHeight="1">
      <c r="G22" s="35"/>
    </row>
    <row r="24" ht="12.75" customHeight="1">
      <c r="G24" s="35"/>
    </row>
  </sheetData>
  <mergeCells count="12">
    <mergeCell ref="G5:G6"/>
    <mergeCell ref="H5:H6"/>
    <mergeCell ref="I5:I6"/>
    <mergeCell ref="J5:J6"/>
    <mergeCell ref="K4:K6"/>
    <mergeCell ref="A2:K2"/>
    <mergeCell ref="A4:E4"/>
    <mergeCell ref="A5:C5"/>
    <mergeCell ref="D5:D6"/>
    <mergeCell ref="E5:E6"/>
    <mergeCell ref="F4:F6"/>
    <mergeCell ref="G4:J4"/>
  </mergeCells>
  <printOptions horizontalCentered="1"/>
  <pageMargins left="0.5905511811023623" right="0.5905511811023623" top="0.7874015748031497" bottom="0.7874015748031497" header="0.5118110236220472" footer="0.5118110236220472"/>
  <pageSetup fitToHeight="10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workbookViewId="0" topLeftCell="A1">
      <selection activeCell="A4" sqref="A4:IV18"/>
    </sheetView>
  </sheetViews>
  <sheetFormatPr defaultColWidth="9.16015625" defaultRowHeight="18" customHeight="1"/>
  <cols>
    <col min="1" max="1" width="31.33203125" style="4" customWidth="1"/>
    <col min="2" max="3" width="16.16015625" style="4" customWidth="1"/>
    <col min="4" max="4" width="16.66015625" style="4" customWidth="1"/>
    <col min="5" max="5" width="30.83203125" style="4" customWidth="1"/>
    <col min="6" max="8" width="16.16015625" style="4" customWidth="1"/>
    <col min="9" max="254" width="9.16015625" style="4" customWidth="1"/>
  </cols>
  <sheetData>
    <row r="1" spans="1:8" ht="18" customHeight="1">
      <c r="A1" s="41" t="s">
        <v>117</v>
      </c>
      <c r="B1" s="2"/>
      <c r="C1" s="2"/>
      <c r="D1" s="2"/>
      <c r="E1" s="2"/>
      <c r="F1" s="2"/>
      <c r="G1" s="2"/>
      <c r="H1" s="1"/>
    </row>
    <row r="2" spans="1:8" ht="18" customHeight="1">
      <c r="A2" s="103" t="s">
        <v>18</v>
      </c>
      <c r="B2" s="103"/>
      <c r="C2" s="103"/>
      <c r="D2" s="103"/>
      <c r="E2" s="103"/>
      <c r="F2" s="103"/>
      <c r="G2" s="103"/>
      <c r="H2" s="103"/>
    </row>
    <row r="3" spans="1:8" ht="18" customHeight="1">
      <c r="A3" s="86" t="s">
        <v>66</v>
      </c>
      <c r="B3" s="13"/>
      <c r="C3" s="13"/>
      <c r="D3" s="13"/>
      <c r="E3" s="3"/>
      <c r="F3" s="3"/>
      <c r="G3" s="3"/>
      <c r="H3" s="1" t="s">
        <v>106</v>
      </c>
    </row>
    <row r="4" spans="1:8" ht="27" customHeight="1">
      <c r="A4" s="58" t="s">
        <v>159</v>
      </c>
      <c r="B4" s="58"/>
      <c r="C4" s="58"/>
      <c r="D4" s="58"/>
      <c r="E4" s="58" t="s">
        <v>3</v>
      </c>
      <c r="F4" s="58"/>
      <c r="G4" s="58"/>
      <c r="H4" s="58"/>
    </row>
    <row r="5" spans="1:8" ht="27" customHeight="1">
      <c r="A5" s="5" t="s">
        <v>50</v>
      </c>
      <c r="B5" s="61" t="s">
        <v>111</v>
      </c>
      <c r="C5" s="61" t="s">
        <v>112</v>
      </c>
      <c r="D5" s="76" t="s">
        <v>123</v>
      </c>
      <c r="E5" s="5" t="s">
        <v>50</v>
      </c>
      <c r="F5" s="73" t="s">
        <v>111</v>
      </c>
      <c r="G5" s="73" t="s">
        <v>112</v>
      </c>
      <c r="H5" s="77" t="s">
        <v>123</v>
      </c>
    </row>
    <row r="6" spans="1:8" ht="27" customHeight="1">
      <c r="A6" s="16" t="s">
        <v>41</v>
      </c>
      <c r="B6" s="72">
        <f>SUM(B7:B9)</f>
        <v>41781</v>
      </c>
      <c r="C6" s="72">
        <f>SUM(C7:C9)</f>
        <v>34282</v>
      </c>
      <c r="D6" s="22">
        <f aca="true" t="shared" si="0" ref="D6:D13">IF(AND(C6&lt;&gt;0,TYPE(C6)=1),(B6-C6)/C6*100,0)</f>
        <v>21.87445306574879</v>
      </c>
      <c r="E6" s="6" t="s">
        <v>136</v>
      </c>
      <c r="F6" s="78">
        <v>21354</v>
      </c>
      <c r="G6" s="79">
        <v>20700</v>
      </c>
      <c r="H6" s="20">
        <f>IF(AND(G6&lt;&gt;0,TYPE(G6)=1),(F6-G6)/G6*100,0)</f>
        <v>3.1594202898550723</v>
      </c>
    </row>
    <row r="7" spans="1:8" ht="27" customHeight="1">
      <c r="A7" s="70" t="s">
        <v>60</v>
      </c>
      <c r="B7" s="89">
        <v>41781</v>
      </c>
      <c r="C7" s="90">
        <v>34282</v>
      </c>
      <c r="D7" s="20">
        <f t="shared" si="0"/>
        <v>21.87445306574879</v>
      </c>
      <c r="E7" s="74" t="s">
        <v>0</v>
      </c>
      <c r="F7" s="91">
        <v>6020</v>
      </c>
      <c r="G7" s="79">
        <v>3629</v>
      </c>
      <c r="H7" s="20">
        <f>IF(AND(G7&lt;&gt;0,TYPE(G7)=1),(F7-G7)/G7*100,0)</f>
        <v>65.88591898594655</v>
      </c>
    </row>
    <row r="8" spans="1:8" ht="27" customHeight="1">
      <c r="A8" s="70" t="s">
        <v>147</v>
      </c>
      <c r="B8" s="92">
        <v>0</v>
      </c>
      <c r="C8" s="90">
        <v>0</v>
      </c>
      <c r="D8" s="20">
        <f t="shared" si="0"/>
        <v>0</v>
      </c>
      <c r="E8" s="6" t="s">
        <v>135</v>
      </c>
      <c r="F8" s="91">
        <v>2407</v>
      </c>
      <c r="G8" s="79">
        <v>1628</v>
      </c>
      <c r="H8" s="20">
        <f>IF(AND(G8&lt;&gt;0,TYPE(G8)=1),(F8-G8)/G8*100,0)</f>
        <v>47.85012285012285</v>
      </c>
    </row>
    <row r="9" spans="1:8" ht="27" customHeight="1">
      <c r="A9" s="70" t="s">
        <v>153</v>
      </c>
      <c r="B9" s="89">
        <v>0</v>
      </c>
      <c r="C9" s="93">
        <v>0</v>
      </c>
      <c r="D9" s="20">
        <f t="shared" si="0"/>
        <v>0</v>
      </c>
      <c r="E9" s="6" t="s">
        <v>143</v>
      </c>
      <c r="F9" s="91">
        <v>12133</v>
      </c>
      <c r="G9" s="85">
        <v>10925</v>
      </c>
      <c r="H9" s="20">
        <f>IF(AND(G9&lt;&gt;0,TYPE(G9)=1),(F9-G9)/G9*100,0)</f>
        <v>11.05720823798627</v>
      </c>
    </row>
    <row r="10" spans="1:10" ht="27" customHeight="1">
      <c r="A10" s="62" t="s">
        <v>75</v>
      </c>
      <c r="B10" s="72">
        <f>SUM(B11:B13)</f>
        <v>133</v>
      </c>
      <c r="C10" s="72">
        <f>SUM(C11:C13)</f>
        <v>2600</v>
      </c>
      <c r="D10" s="22">
        <f t="shared" si="0"/>
        <v>-94.88461538461539</v>
      </c>
      <c r="E10" s="16"/>
      <c r="F10" s="60"/>
      <c r="G10" s="60"/>
      <c r="H10" s="22"/>
      <c r="I10" s="14"/>
      <c r="J10" s="14"/>
    </row>
    <row r="11" spans="1:10" ht="27" customHeight="1">
      <c r="A11" s="70" t="s">
        <v>60</v>
      </c>
      <c r="B11" s="89">
        <v>133</v>
      </c>
      <c r="C11" s="81">
        <v>2600</v>
      </c>
      <c r="D11" s="22">
        <f t="shared" si="0"/>
        <v>-94.88461538461539</v>
      </c>
      <c r="E11" s="16"/>
      <c r="F11" s="59"/>
      <c r="G11" s="59"/>
      <c r="H11" s="22"/>
      <c r="I11" s="14"/>
      <c r="J11" s="14"/>
    </row>
    <row r="12" spans="1:10" ht="27" customHeight="1">
      <c r="A12" s="70" t="s">
        <v>147</v>
      </c>
      <c r="B12" s="92">
        <v>0</v>
      </c>
      <c r="C12" s="81">
        <v>0</v>
      </c>
      <c r="D12" s="22">
        <f t="shared" si="0"/>
        <v>0</v>
      </c>
      <c r="E12" s="16"/>
      <c r="F12" s="59"/>
      <c r="G12" s="59"/>
      <c r="H12" s="22"/>
      <c r="I12" s="14"/>
      <c r="J12" s="14"/>
    </row>
    <row r="13" spans="1:10" ht="27" customHeight="1">
      <c r="A13" s="70" t="s">
        <v>153</v>
      </c>
      <c r="B13" s="89">
        <v>0</v>
      </c>
      <c r="C13" s="78">
        <v>0</v>
      </c>
      <c r="D13" s="22">
        <f t="shared" si="0"/>
        <v>0</v>
      </c>
      <c r="E13" s="16"/>
      <c r="F13" s="43"/>
      <c r="G13" s="43"/>
      <c r="H13" s="21"/>
      <c r="I13" s="14"/>
      <c r="J13" s="14"/>
    </row>
    <row r="14" spans="1:10" ht="27" customHeight="1">
      <c r="A14" s="5"/>
      <c r="B14" s="71"/>
      <c r="C14" s="71"/>
      <c r="D14" s="22"/>
      <c r="E14" s="5" t="s">
        <v>32</v>
      </c>
      <c r="F14" s="42">
        <f>SUM(F6:F10)</f>
        <v>41914</v>
      </c>
      <c r="G14" s="42">
        <f>SUM(G6:G10)</f>
        <v>36882</v>
      </c>
      <c r="H14" s="22">
        <f>IF(AND(G14&lt;&gt;0,TYPE(G14)=1),(F14-G14)/G14*100,0)</f>
        <v>13.643511740144243</v>
      </c>
      <c r="I14" s="14"/>
      <c r="J14" s="14"/>
    </row>
    <row r="15" spans="1:10" ht="27" customHeight="1">
      <c r="A15" s="16"/>
      <c r="B15" s="59"/>
      <c r="C15" s="59"/>
      <c r="D15" s="22"/>
      <c r="E15" s="6" t="s">
        <v>65</v>
      </c>
      <c r="F15" s="78">
        <v>0</v>
      </c>
      <c r="G15" s="85">
        <v>0</v>
      </c>
      <c r="H15" s="20">
        <f>IF(AND(G15&lt;&gt;0,TYPE(G15)=1),(F15-G15)/G15*100,0)</f>
        <v>0</v>
      </c>
      <c r="I15" s="14"/>
      <c r="J15" s="14"/>
    </row>
    <row r="16" spans="1:8" ht="27" customHeight="1">
      <c r="A16" s="16"/>
      <c r="B16" s="43"/>
      <c r="C16" s="43"/>
      <c r="D16" s="21"/>
      <c r="E16" s="47"/>
      <c r="F16" s="43"/>
      <c r="G16" s="43"/>
      <c r="H16" s="22"/>
    </row>
    <row r="17" spans="1:8" ht="27" customHeight="1">
      <c r="A17" s="5"/>
      <c r="B17" s="43"/>
      <c r="C17" s="43"/>
      <c r="D17" s="21"/>
      <c r="E17" s="5"/>
      <c r="F17" s="43"/>
      <c r="G17" s="43"/>
      <c r="H17" s="21"/>
    </row>
    <row r="18" spans="1:8" ht="27" customHeight="1">
      <c r="A18" s="5" t="s">
        <v>15</v>
      </c>
      <c r="B18" s="43">
        <f>SUM(B6,B10)</f>
        <v>41914</v>
      </c>
      <c r="C18" s="43">
        <f>SUM(C6,C10)</f>
        <v>36882</v>
      </c>
      <c r="D18" s="22">
        <f>IF(AND(C18&lt;&gt;0,TYPE(C18)=1),(B18-C18)/C18*100,0)</f>
        <v>13.643511740144243</v>
      </c>
      <c r="E18" s="5" t="s">
        <v>4</v>
      </c>
      <c r="F18" s="43">
        <f>SUM(F14:F15)</f>
        <v>41914</v>
      </c>
      <c r="G18" s="43">
        <f>SUM(G14:G15)</f>
        <v>36882</v>
      </c>
      <c r="H18" s="22">
        <f>IF(AND(G18&lt;&gt;0,TYPE(G18)=1),(F18-G18)/G18*100,0)</f>
        <v>13.643511740144243</v>
      </c>
    </row>
    <row r="19" spans="5:7" ht="18" customHeight="1">
      <c r="E19" s="14"/>
      <c r="F19" s="14"/>
      <c r="G19" s="14"/>
    </row>
    <row r="20" spans="6:7" ht="18" customHeight="1">
      <c r="F20" s="14"/>
      <c r="G20" s="14"/>
    </row>
    <row r="21" ht="18" customHeight="1">
      <c r="G21" s="14"/>
    </row>
    <row r="22" ht="18" customHeight="1">
      <c r="G22" s="14"/>
    </row>
  </sheetData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0" width="23" style="0" customWidth="1"/>
    <col min="11" max="11" width="18.5" style="0" customWidth="1"/>
  </cols>
  <sheetData>
    <row r="1" spans="1:11" ht="18" customHeight="1">
      <c r="A1" s="7" t="s">
        <v>73</v>
      </c>
      <c r="B1" s="8"/>
      <c r="C1" s="8"/>
      <c r="D1" s="8"/>
      <c r="E1" s="8"/>
      <c r="F1" s="8"/>
      <c r="G1" s="8"/>
      <c r="H1" s="8"/>
      <c r="I1" s="8"/>
      <c r="J1" s="8"/>
      <c r="K1" s="24"/>
    </row>
    <row r="2" spans="1:11" ht="18" customHeight="1">
      <c r="A2" s="103" t="s">
        <v>53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8" customHeight="1">
      <c r="A3" s="86" t="s">
        <v>66</v>
      </c>
      <c r="B3" s="10"/>
      <c r="C3" s="10"/>
      <c r="D3" s="10"/>
      <c r="E3" s="10"/>
      <c r="F3" s="25"/>
      <c r="G3" s="25"/>
      <c r="H3" s="25"/>
      <c r="I3" s="25"/>
      <c r="J3" s="25"/>
      <c r="K3" s="24" t="s">
        <v>106</v>
      </c>
    </row>
    <row r="4" spans="1:11" ht="25.5" customHeight="1">
      <c r="A4" s="105" t="s">
        <v>40</v>
      </c>
      <c r="B4" s="105"/>
      <c r="C4" s="105"/>
      <c r="D4" s="112"/>
      <c r="E4" s="112"/>
      <c r="F4" s="105" t="s">
        <v>137</v>
      </c>
      <c r="G4" s="33" t="s">
        <v>70</v>
      </c>
      <c r="H4" s="29"/>
      <c r="I4" s="29"/>
      <c r="J4" s="26"/>
      <c r="K4" s="107" t="s">
        <v>85</v>
      </c>
    </row>
    <row r="5" spans="1:11" ht="25.5" customHeight="1">
      <c r="A5" s="105" t="s">
        <v>165</v>
      </c>
      <c r="B5" s="105"/>
      <c r="C5" s="109"/>
      <c r="D5" s="114" t="s">
        <v>69</v>
      </c>
      <c r="E5" s="107" t="s">
        <v>63</v>
      </c>
      <c r="F5" s="105"/>
      <c r="G5" s="105" t="s">
        <v>35</v>
      </c>
      <c r="H5" s="27" t="s">
        <v>17</v>
      </c>
      <c r="I5" s="29"/>
      <c r="J5" s="26"/>
      <c r="K5" s="107"/>
    </row>
    <row r="6" spans="1:18" ht="25.5" customHeight="1">
      <c r="A6" s="34" t="s">
        <v>67</v>
      </c>
      <c r="B6" s="34" t="s">
        <v>119</v>
      </c>
      <c r="C6" s="37" t="s">
        <v>115</v>
      </c>
      <c r="D6" s="119"/>
      <c r="E6" s="118"/>
      <c r="F6" s="112"/>
      <c r="G6" s="112"/>
      <c r="H6" s="39" t="s">
        <v>92</v>
      </c>
      <c r="I6" s="34" t="s">
        <v>11</v>
      </c>
      <c r="J6" s="37" t="s">
        <v>97</v>
      </c>
      <c r="K6" s="118"/>
      <c r="L6" s="35"/>
      <c r="M6" s="35"/>
      <c r="N6" s="35"/>
      <c r="O6" s="35"/>
      <c r="P6" s="35"/>
      <c r="Q6" s="35"/>
      <c r="R6" s="35"/>
    </row>
    <row r="7" spans="1:23" ht="24.75" customHeight="1">
      <c r="A7" s="94"/>
      <c r="B7" s="94"/>
      <c r="C7" s="94"/>
      <c r="D7" s="94"/>
      <c r="E7" s="94" t="s">
        <v>35</v>
      </c>
      <c r="F7" s="84">
        <v>41914</v>
      </c>
      <c r="G7" s="84">
        <v>41781</v>
      </c>
      <c r="H7" s="78">
        <v>41781</v>
      </c>
      <c r="I7" s="95">
        <v>29781</v>
      </c>
      <c r="J7" s="84">
        <v>12000</v>
      </c>
      <c r="K7" s="78">
        <v>133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15" ht="24.75" customHeight="1">
      <c r="A8" s="94"/>
      <c r="B8" s="94"/>
      <c r="C8" s="94"/>
      <c r="D8" s="94"/>
      <c r="E8" s="94" t="s">
        <v>66</v>
      </c>
      <c r="F8" s="84">
        <v>41914</v>
      </c>
      <c r="G8" s="84">
        <v>41781</v>
      </c>
      <c r="H8" s="78">
        <v>41781</v>
      </c>
      <c r="I8" s="95">
        <v>29781</v>
      </c>
      <c r="J8" s="84">
        <v>12000</v>
      </c>
      <c r="K8" s="78">
        <v>133</v>
      </c>
      <c r="N8" s="35"/>
      <c r="O8" s="35"/>
    </row>
    <row r="9" spans="1:14" ht="24.75" customHeight="1">
      <c r="A9" s="94"/>
      <c r="B9" s="94"/>
      <c r="C9" s="94"/>
      <c r="D9" s="94"/>
      <c r="E9" s="94" t="s">
        <v>145</v>
      </c>
      <c r="F9" s="84">
        <v>41914</v>
      </c>
      <c r="G9" s="84">
        <v>41781</v>
      </c>
      <c r="H9" s="78">
        <v>41781</v>
      </c>
      <c r="I9" s="95">
        <v>29781</v>
      </c>
      <c r="J9" s="84">
        <v>12000</v>
      </c>
      <c r="K9" s="78">
        <v>133</v>
      </c>
      <c r="M9" s="35"/>
      <c r="N9" s="35"/>
    </row>
    <row r="10" spans="1:12" ht="24.75" customHeight="1">
      <c r="A10" s="94" t="s">
        <v>157</v>
      </c>
      <c r="B10" s="94" t="s">
        <v>47</v>
      </c>
      <c r="C10" s="94" t="s">
        <v>134</v>
      </c>
      <c r="D10" s="94" t="s">
        <v>164</v>
      </c>
      <c r="E10" s="94" t="s">
        <v>128</v>
      </c>
      <c r="F10" s="84">
        <v>22880</v>
      </c>
      <c r="G10" s="84">
        <v>22880</v>
      </c>
      <c r="H10" s="78">
        <v>22880</v>
      </c>
      <c r="I10" s="95">
        <v>22880</v>
      </c>
      <c r="J10" s="84">
        <v>0</v>
      </c>
      <c r="K10" s="78">
        <v>0</v>
      </c>
      <c r="L10" s="35"/>
    </row>
    <row r="11" spans="1:12" ht="24.75" customHeight="1">
      <c r="A11" s="94" t="s">
        <v>157</v>
      </c>
      <c r="B11" s="94" t="s">
        <v>47</v>
      </c>
      <c r="C11" s="94" t="s">
        <v>87</v>
      </c>
      <c r="D11" s="94" t="s">
        <v>164</v>
      </c>
      <c r="E11" s="94" t="s">
        <v>13</v>
      </c>
      <c r="F11" s="84">
        <v>12133</v>
      </c>
      <c r="G11" s="84">
        <v>12000</v>
      </c>
      <c r="H11" s="78">
        <v>12000</v>
      </c>
      <c r="I11" s="95">
        <v>0</v>
      </c>
      <c r="J11" s="84">
        <v>12000</v>
      </c>
      <c r="K11" s="78">
        <v>133</v>
      </c>
      <c r="L11" s="35"/>
    </row>
    <row r="12" spans="1:11" ht="24.75" customHeight="1">
      <c r="A12" s="94" t="s">
        <v>39</v>
      </c>
      <c r="B12" s="94" t="s">
        <v>132</v>
      </c>
      <c r="C12" s="94" t="s">
        <v>132</v>
      </c>
      <c r="D12" s="94" t="s">
        <v>164</v>
      </c>
      <c r="E12" s="94" t="s">
        <v>38</v>
      </c>
      <c r="F12" s="84">
        <v>3209</v>
      </c>
      <c r="G12" s="84">
        <v>3209</v>
      </c>
      <c r="H12" s="78">
        <v>3209</v>
      </c>
      <c r="I12" s="95">
        <v>3209</v>
      </c>
      <c r="J12" s="84">
        <v>0</v>
      </c>
      <c r="K12" s="78">
        <v>0</v>
      </c>
    </row>
    <row r="13" spans="1:11" ht="24.75" customHeight="1">
      <c r="A13" s="94" t="s">
        <v>71</v>
      </c>
      <c r="B13" s="94" t="s">
        <v>96</v>
      </c>
      <c r="C13" s="94" t="s">
        <v>134</v>
      </c>
      <c r="D13" s="94" t="s">
        <v>164</v>
      </c>
      <c r="E13" s="94" t="s">
        <v>25</v>
      </c>
      <c r="F13" s="84">
        <v>1285</v>
      </c>
      <c r="G13" s="84">
        <v>1285</v>
      </c>
      <c r="H13" s="78">
        <v>1285</v>
      </c>
      <c r="I13" s="95">
        <v>1285</v>
      </c>
      <c r="J13" s="84">
        <v>0</v>
      </c>
      <c r="K13" s="78">
        <v>0</v>
      </c>
    </row>
    <row r="14" spans="1:11" ht="24.75" customHeight="1">
      <c r="A14" s="94" t="s">
        <v>61</v>
      </c>
      <c r="B14" s="94" t="s">
        <v>87</v>
      </c>
      <c r="C14" s="94" t="s">
        <v>134</v>
      </c>
      <c r="D14" s="94" t="s">
        <v>164</v>
      </c>
      <c r="E14" s="94" t="s">
        <v>166</v>
      </c>
      <c r="F14" s="84">
        <v>2407</v>
      </c>
      <c r="G14" s="84">
        <v>2407</v>
      </c>
      <c r="H14" s="78">
        <v>2407</v>
      </c>
      <c r="I14" s="95">
        <v>2407</v>
      </c>
      <c r="J14" s="84">
        <v>0</v>
      </c>
      <c r="K14" s="78">
        <v>0</v>
      </c>
    </row>
    <row r="15" spans="1:11" ht="18" customHeight="1">
      <c r="A15" s="9"/>
      <c r="B15" s="9"/>
      <c r="C15" s="9"/>
      <c r="D15" s="9"/>
      <c r="E15" s="23"/>
      <c r="F15" s="23"/>
      <c r="G15" s="23"/>
      <c r="H15" s="23"/>
      <c r="I15" s="23"/>
      <c r="J15" s="23"/>
      <c r="K15" s="23"/>
    </row>
    <row r="16" spans="1:12" ht="18" customHeight="1">
      <c r="A16" s="9"/>
      <c r="B16" s="9"/>
      <c r="C16" s="9"/>
      <c r="D16" s="9"/>
      <c r="E16" s="23"/>
      <c r="F16" s="23"/>
      <c r="G16" s="23"/>
      <c r="H16" s="23"/>
      <c r="I16" s="23"/>
      <c r="J16" s="23"/>
      <c r="K16" s="9"/>
      <c r="L16" s="35"/>
    </row>
    <row r="17" spans="1:12" ht="18" customHeight="1">
      <c r="A17" s="9"/>
      <c r="B17" s="9"/>
      <c r="C17" s="9"/>
      <c r="D17" s="9"/>
      <c r="E17" s="9"/>
      <c r="F17" s="23"/>
      <c r="G17" s="23"/>
      <c r="H17" s="23"/>
      <c r="I17" s="23"/>
      <c r="J17" s="23"/>
      <c r="K17" s="9"/>
      <c r="L17" s="35"/>
    </row>
    <row r="18" spans="6:12" ht="12.75" customHeight="1">
      <c r="F18" s="35"/>
      <c r="G18" s="35"/>
      <c r="J18" s="35"/>
      <c r="L18" s="35"/>
    </row>
    <row r="19" spans="6:12" ht="12.75" customHeight="1">
      <c r="F19" s="35"/>
      <c r="G19" s="35"/>
      <c r="H19" s="35"/>
      <c r="I19" s="35"/>
      <c r="J19" s="35"/>
      <c r="L19" s="35"/>
    </row>
    <row r="20" spans="6:10" ht="12.75" customHeight="1">
      <c r="F20" s="35"/>
      <c r="G20" s="35"/>
      <c r="J20" s="35"/>
    </row>
    <row r="21" spans="7:8" ht="12.75" customHeight="1">
      <c r="G21" s="35"/>
      <c r="H21" s="35"/>
    </row>
    <row r="22" ht="12.75" customHeight="1">
      <c r="H22" s="35"/>
    </row>
    <row r="23" spans="7:8" ht="12.75" customHeight="1">
      <c r="G23" s="35"/>
      <c r="H23" s="35"/>
    </row>
    <row r="24" ht="12.75" customHeight="1">
      <c r="G24" s="35"/>
    </row>
    <row r="26" ht="12.75" customHeight="1">
      <c r="H26" s="35"/>
    </row>
    <row r="27" ht="12.75" customHeight="1">
      <c r="H27" s="35"/>
    </row>
  </sheetData>
  <mergeCells count="8">
    <mergeCell ref="K4:K6"/>
    <mergeCell ref="A2:K2"/>
    <mergeCell ref="G5:G6"/>
    <mergeCell ref="A5:C5"/>
    <mergeCell ref="A4:E4"/>
    <mergeCell ref="F4:F6"/>
    <mergeCell ref="D5:D6"/>
    <mergeCell ref="E5:E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15" width="16.83203125" style="0" customWidth="1"/>
  </cols>
  <sheetData>
    <row r="1" spans="1:20" ht="18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1"/>
      <c r="P1" s="9"/>
      <c r="Q1" s="9"/>
      <c r="R1" s="9"/>
      <c r="S1" s="9"/>
      <c r="T1" s="9"/>
    </row>
    <row r="2" spans="1:20" ht="18" customHeight="1">
      <c r="A2" s="46" t="s">
        <v>90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9"/>
      <c r="Q2" s="9"/>
      <c r="R2" s="9"/>
      <c r="S2" s="9"/>
      <c r="T2" s="9"/>
    </row>
    <row r="3" spans="1:20" ht="18" customHeight="1">
      <c r="A3" s="86" t="s">
        <v>66</v>
      </c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1" t="s">
        <v>106</v>
      </c>
      <c r="P3" s="9"/>
      <c r="Q3" s="9"/>
      <c r="R3" s="9"/>
      <c r="S3" s="9"/>
      <c r="T3" s="9"/>
    </row>
    <row r="4" spans="1:20" ht="18" customHeight="1">
      <c r="A4" s="105" t="s">
        <v>40</v>
      </c>
      <c r="B4" s="105"/>
      <c r="C4" s="105"/>
      <c r="D4" s="105"/>
      <c r="E4" s="105"/>
      <c r="F4" s="104" t="s">
        <v>35</v>
      </c>
      <c r="G4" s="104" t="s">
        <v>146</v>
      </c>
      <c r="H4" s="104" t="s">
        <v>49</v>
      </c>
      <c r="I4" s="104" t="s">
        <v>64</v>
      </c>
      <c r="J4" s="104" t="s">
        <v>16</v>
      </c>
      <c r="K4" s="104" t="s">
        <v>89</v>
      </c>
      <c r="L4" s="104" t="s">
        <v>76</v>
      </c>
      <c r="M4" s="107" t="s">
        <v>2</v>
      </c>
      <c r="N4" s="104" t="s">
        <v>10</v>
      </c>
      <c r="O4" s="104" t="s">
        <v>12</v>
      </c>
      <c r="P4" s="9"/>
      <c r="Q4" s="9"/>
      <c r="R4" s="9"/>
      <c r="S4" s="9"/>
      <c r="T4" s="9"/>
    </row>
    <row r="5" spans="1:20" ht="18" customHeight="1">
      <c r="A5" s="106" t="s">
        <v>165</v>
      </c>
      <c r="B5" s="106"/>
      <c r="C5" s="106"/>
      <c r="D5" s="107" t="s">
        <v>69</v>
      </c>
      <c r="E5" s="107" t="s">
        <v>77</v>
      </c>
      <c r="F5" s="104"/>
      <c r="G5" s="104"/>
      <c r="H5" s="104"/>
      <c r="I5" s="104"/>
      <c r="J5" s="104"/>
      <c r="K5" s="104"/>
      <c r="L5" s="104"/>
      <c r="M5" s="107"/>
      <c r="N5" s="104"/>
      <c r="O5" s="104"/>
      <c r="P5" s="9"/>
      <c r="Q5" s="9"/>
      <c r="R5" s="9"/>
      <c r="S5" s="9"/>
      <c r="T5" s="9"/>
    </row>
    <row r="6" spans="1:20" ht="44.25" customHeight="1">
      <c r="A6" s="36" t="s">
        <v>67</v>
      </c>
      <c r="B6" s="36" t="s">
        <v>119</v>
      </c>
      <c r="C6" s="36" t="s">
        <v>115</v>
      </c>
      <c r="D6" s="107"/>
      <c r="E6" s="107"/>
      <c r="F6" s="120"/>
      <c r="G6" s="120"/>
      <c r="H6" s="120"/>
      <c r="I6" s="120"/>
      <c r="J6" s="120"/>
      <c r="K6" s="120"/>
      <c r="L6" s="120"/>
      <c r="M6" s="118"/>
      <c r="N6" s="120"/>
      <c r="O6" s="120"/>
      <c r="P6" s="9"/>
      <c r="Q6" s="9"/>
      <c r="R6" s="9"/>
      <c r="S6" s="9"/>
      <c r="T6" s="9"/>
    </row>
    <row r="7" spans="1:20" ht="26.25" customHeight="1">
      <c r="A7" s="87"/>
      <c r="B7" s="87"/>
      <c r="C7" s="87"/>
      <c r="D7" s="87"/>
      <c r="E7" s="94" t="s">
        <v>35</v>
      </c>
      <c r="F7" s="84">
        <v>21354</v>
      </c>
      <c r="G7" s="84">
        <v>8864</v>
      </c>
      <c r="H7" s="84">
        <v>6633</v>
      </c>
      <c r="I7" s="84">
        <v>763</v>
      </c>
      <c r="J7" s="84">
        <v>1285</v>
      </c>
      <c r="K7" s="84">
        <v>0</v>
      </c>
      <c r="L7" s="84">
        <v>0</v>
      </c>
      <c r="M7" s="84">
        <v>3209</v>
      </c>
      <c r="N7" s="78">
        <v>0</v>
      </c>
      <c r="O7" s="85">
        <v>600</v>
      </c>
      <c r="P7" s="23"/>
      <c r="Q7" s="23"/>
      <c r="R7" s="23"/>
      <c r="S7" s="23"/>
      <c r="T7" s="23"/>
    </row>
    <row r="8" spans="1:20" ht="26.25" customHeight="1">
      <c r="A8" s="87"/>
      <c r="B8" s="87"/>
      <c r="C8" s="87"/>
      <c r="D8" s="87"/>
      <c r="E8" s="94" t="s">
        <v>66</v>
      </c>
      <c r="F8" s="84">
        <v>21354</v>
      </c>
      <c r="G8" s="84">
        <v>8864</v>
      </c>
      <c r="H8" s="84">
        <v>6633</v>
      </c>
      <c r="I8" s="84">
        <v>763</v>
      </c>
      <c r="J8" s="84">
        <v>1285</v>
      </c>
      <c r="K8" s="84">
        <v>0</v>
      </c>
      <c r="L8" s="84">
        <v>0</v>
      </c>
      <c r="M8" s="84">
        <v>3209</v>
      </c>
      <c r="N8" s="78">
        <v>0</v>
      </c>
      <c r="O8" s="85">
        <v>600</v>
      </c>
      <c r="P8" s="23"/>
      <c r="Q8" s="9"/>
      <c r="R8" s="9"/>
      <c r="S8" s="9"/>
      <c r="T8" s="9"/>
    </row>
    <row r="9" spans="1:20" ht="26.25" customHeight="1">
      <c r="A9" s="87"/>
      <c r="B9" s="87"/>
      <c r="C9" s="87"/>
      <c r="D9" s="87"/>
      <c r="E9" s="94" t="s">
        <v>145</v>
      </c>
      <c r="F9" s="84">
        <v>21354</v>
      </c>
      <c r="G9" s="84">
        <v>8864</v>
      </c>
      <c r="H9" s="84">
        <v>6633</v>
      </c>
      <c r="I9" s="84">
        <v>763</v>
      </c>
      <c r="J9" s="84">
        <v>1285</v>
      </c>
      <c r="K9" s="84">
        <v>0</v>
      </c>
      <c r="L9" s="84">
        <v>0</v>
      </c>
      <c r="M9" s="84">
        <v>3209</v>
      </c>
      <c r="N9" s="78">
        <v>0</v>
      </c>
      <c r="O9" s="85">
        <v>600</v>
      </c>
      <c r="P9" s="23"/>
      <c r="Q9" s="9"/>
      <c r="R9" s="9"/>
      <c r="S9" s="9"/>
      <c r="T9" s="9"/>
    </row>
    <row r="10" spans="1:20" ht="26.25" customHeight="1">
      <c r="A10" s="87" t="s">
        <v>157</v>
      </c>
      <c r="B10" s="87" t="s">
        <v>47</v>
      </c>
      <c r="C10" s="87" t="s">
        <v>134</v>
      </c>
      <c r="D10" s="87" t="s">
        <v>164</v>
      </c>
      <c r="E10" s="94" t="s">
        <v>128</v>
      </c>
      <c r="F10" s="84">
        <v>16860</v>
      </c>
      <c r="G10" s="84">
        <v>8864</v>
      </c>
      <c r="H10" s="84">
        <v>6633</v>
      </c>
      <c r="I10" s="84">
        <v>763</v>
      </c>
      <c r="J10" s="84">
        <v>0</v>
      </c>
      <c r="K10" s="84">
        <v>0</v>
      </c>
      <c r="L10" s="84">
        <v>0</v>
      </c>
      <c r="M10" s="84">
        <v>0</v>
      </c>
      <c r="N10" s="78">
        <v>0</v>
      </c>
      <c r="O10" s="85">
        <v>600</v>
      </c>
      <c r="P10" s="23"/>
      <c r="Q10" s="9"/>
      <c r="R10" s="9"/>
      <c r="S10" s="9"/>
      <c r="T10" s="9"/>
    </row>
    <row r="11" spans="1:20" ht="26.25" customHeight="1">
      <c r="A11" s="87" t="s">
        <v>39</v>
      </c>
      <c r="B11" s="87" t="s">
        <v>132</v>
      </c>
      <c r="C11" s="87" t="s">
        <v>132</v>
      </c>
      <c r="D11" s="87" t="s">
        <v>164</v>
      </c>
      <c r="E11" s="94" t="s">
        <v>38</v>
      </c>
      <c r="F11" s="84">
        <v>3209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3209</v>
      </c>
      <c r="N11" s="78">
        <v>0</v>
      </c>
      <c r="O11" s="85">
        <v>0</v>
      </c>
      <c r="P11" s="9"/>
      <c r="Q11" s="9"/>
      <c r="R11" s="9"/>
      <c r="S11" s="9"/>
      <c r="T11" s="9"/>
    </row>
    <row r="12" spans="1:20" ht="26.25" customHeight="1">
      <c r="A12" s="87" t="s">
        <v>71</v>
      </c>
      <c r="B12" s="87" t="s">
        <v>96</v>
      </c>
      <c r="C12" s="87" t="s">
        <v>134</v>
      </c>
      <c r="D12" s="87" t="s">
        <v>164</v>
      </c>
      <c r="E12" s="94" t="s">
        <v>25</v>
      </c>
      <c r="F12" s="84">
        <v>1285</v>
      </c>
      <c r="G12" s="84">
        <v>0</v>
      </c>
      <c r="H12" s="84">
        <v>0</v>
      </c>
      <c r="I12" s="84">
        <v>0</v>
      </c>
      <c r="J12" s="84">
        <v>1285</v>
      </c>
      <c r="K12" s="84">
        <v>0</v>
      </c>
      <c r="L12" s="84">
        <v>0</v>
      </c>
      <c r="M12" s="84">
        <v>0</v>
      </c>
      <c r="N12" s="78">
        <v>0</v>
      </c>
      <c r="O12" s="85">
        <v>0</v>
      </c>
      <c r="P12" s="9"/>
      <c r="Q12" s="9"/>
      <c r="R12" s="9"/>
      <c r="S12" s="9"/>
      <c r="T12" s="9"/>
    </row>
    <row r="13" spans="1:20" ht="18" customHeight="1">
      <c r="A13" s="23"/>
      <c r="B13" s="23"/>
      <c r="C13" s="23"/>
      <c r="D13" s="23"/>
      <c r="E13" s="23"/>
      <c r="F13" s="23"/>
      <c r="G13" s="23"/>
      <c r="H13" s="9"/>
      <c r="I13" s="23"/>
      <c r="J13" s="23"/>
      <c r="K13" s="23"/>
      <c r="L13" s="23"/>
      <c r="M13" s="23"/>
      <c r="N13" s="23"/>
      <c r="O13" s="9"/>
      <c r="P13" s="9"/>
      <c r="Q13" s="9"/>
      <c r="R13" s="9"/>
      <c r="S13" s="9"/>
      <c r="T13" s="9"/>
    </row>
    <row r="14" spans="1:20" ht="18" customHeight="1">
      <c r="A14" s="9"/>
      <c r="B14" s="9"/>
      <c r="C14" s="23"/>
      <c r="D14" s="23"/>
      <c r="E14" s="23"/>
      <c r="F14" s="23"/>
      <c r="G14" s="23"/>
      <c r="H14" s="9"/>
      <c r="I14" s="23"/>
      <c r="J14" s="9"/>
      <c r="K14" s="23"/>
      <c r="L14" s="23"/>
      <c r="M14" s="23"/>
      <c r="N14" s="23"/>
      <c r="O14" s="9"/>
      <c r="P14" s="9"/>
      <c r="Q14" s="9"/>
      <c r="R14" s="9"/>
      <c r="S14" s="9"/>
      <c r="T14" s="9"/>
    </row>
    <row r="15" spans="1:20" ht="18" customHeight="1">
      <c r="A15" s="9"/>
      <c r="B15" s="9"/>
      <c r="C15" s="9"/>
      <c r="D15" s="9"/>
      <c r="E15" s="23"/>
      <c r="F15" s="23"/>
      <c r="G15" s="23"/>
      <c r="H15" s="9"/>
      <c r="I15" s="9"/>
      <c r="J15" s="9"/>
      <c r="K15" s="9"/>
      <c r="L15" s="9"/>
      <c r="M15" s="23"/>
      <c r="N15" s="23"/>
      <c r="O15" s="9"/>
      <c r="P15" s="9"/>
      <c r="Q15" s="9"/>
      <c r="R15" s="9"/>
      <c r="S15" s="9"/>
      <c r="T15" s="9"/>
    </row>
    <row r="16" spans="1:20" ht="18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18" customHeight="1">
      <c r="A17" s="9"/>
      <c r="B17" s="9"/>
      <c r="C17" s="9"/>
      <c r="D17" s="9"/>
      <c r="E17" s="9"/>
      <c r="F17" s="9"/>
      <c r="G17" s="23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</sheetData>
  <mergeCells count="14">
    <mergeCell ref="F4:F6"/>
    <mergeCell ref="G4:G6"/>
    <mergeCell ref="H4:H6"/>
    <mergeCell ref="I4:I6"/>
    <mergeCell ref="J4:J6"/>
    <mergeCell ref="O4:O6"/>
    <mergeCell ref="K4:K6"/>
    <mergeCell ref="L4:L6"/>
    <mergeCell ref="N4:N6"/>
    <mergeCell ref="M4:M6"/>
    <mergeCell ref="A4:E4"/>
    <mergeCell ref="A5:C5"/>
    <mergeCell ref="D5:D6"/>
    <mergeCell ref="E5:E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7" t="s">
        <v>151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"/>
      <c r="AG1" s="9"/>
    </row>
    <row r="2" spans="1:33" ht="18" customHeight="1">
      <c r="A2" s="103" t="s">
        <v>121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9"/>
    </row>
    <row r="3" spans="1:33" ht="18" customHeight="1">
      <c r="A3" s="86" t="s">
        <v>66</v>
      </c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1" t="s">
        <v>106</v>
      </c>
      <c r="AG3" s="9"/>
    </row>
    <row r="4" spans="1:33" ht="18" customHeight="1">
      <c r="A4" s="109" t="s">
        <v>40</v>
      </c>
      <c r="B4" s="122"/>
      <c r="C4" s="122"/>
      <c r="D4" s="122"/>
      <c r="E4" s="123"/>
      <c r="F4" s="104" t="s">
        <v>35</v>
      </c>
      <c r="G4" s="104" t="s">
        <v>138</v>
      </c>
      <c r="H4" s="104" t="s">
        <v>51</v>
      </c>
      <c r="I4" s="104" t="s">
        <v>48</v>
      </c>
      <c r="J4" s="104" t="s">
        <v>86</v>
      </c>
      <c r="K4" s="104" t="s">
        <v>158</v>
      </c>
      <c r="L4" s="104" t="s">
        <v>120</v>
      </c>
      <c r="M4" s="104" t="s">
        <v>62</v>
      </c>
      <c r="N4" s="104" t="s">
        <v>20</v>
      </c>
      <c r="O4" s="104" t="s">
        <v>126</v>
      </c>
      <c r="P4" s="104" t="s">
        <v>56</v>
      </c>
      <c r="Q4" s="104" t="s">
        <v>23</v>
      </c>
      <c r="R4" s="104" t="s">
        <v>118</v>
      </c>
      <c r="S4" s="104" t="s">
        <v>46</v>
      </c>
      <c r="T4" s="107" t="s">
        <v>127</v>
      </c>
      <c r="U4" s="104" t="s">
        <v>94</v>
      </c>
      <c r="V4" s="104" t="s">
        <v>82</v>
      </c>
      <c r="W4" s="104" t="s">
        <v>79</v>
      </c>
      <c r="X4" s="104" t="s">
        <v>163</v>
      </c>
      <c r="Y4" s="104" t="s">
        <v>154</v>
      </c>
      <c r="Z4" s="104" t="s">
        <v>152</v>
      </c>
      <c r="AA4" s="104" t="s">
        <v>95</v>
      </c>
      <c r="AB4" s="104" t="s">
        <v>114</v>
      </c>
      <c r="AC4" s="104" t="s">
        <v>44</v>
      </c>
      <c r="AD4" s="104" t="s">
        <v>160</v>
      </c>
      <c r="AE4" s="111" t="s">
        <v>110</v>
      </c>
      <c r="AF4" s="124" t="s">
        <v>133</v>
      </c>
      <c r="AG4" s="9"/>
    </row>
    <row r="5" spans="1:33" ht="18" customHeight="1">
      <c r="A5" s="105" t="s">
        <v>165</v>
      </c>
      <c r="B5" s="105"/>
      <c r="C5" s="109"/>
      <c r="D5" s="107" t="s">
        <v>69</v>
      </c>
      <c r="E5" s="120" t="s">
        <v>63</v>
      </c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7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24"/>
      <c r="AG5" s="9"/>
    </row>
    <row r="6" spans="1:33" ht="18" customHeight="1">
      <c r="A6" s="12" t="s">
        <v>67</v>
      </c>
      <c r="B6" s="12" t="s">
        <v>119</v>
      </c>
      <c r="C6" s="30" t="s">
        <v>115</v>
      </c>
      <c r="D6" s="107"/>
      <c r="E6" s="121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20"/>
      <c r="T6" s="118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5"/>
      <c r="AG6" s="9"/>
    </row>
    <row r="7" spans="1:33" ht="22.5" customHeight="1">
      <c r="A7" s="87"/>
      <c r="B7" s="87"/>
      <c r="C7" s="87"/>
      <c r="D7" s="87"/>
      <c r="E7" s="94" t="s">
        <v>35</v>
      </c>
      <c r="F7" s="84">
        <v>6020</v>
      </c>
      <c r="G7" s="84">
        <v>300</v>
      </c>
      <c r="H7" s="84">
        <v>0</v>
      </c>
      <c r="I7" s="84">
        <v>0</v>
      </c>
      <c r="J7" s="84">
        <v>0</v>
      </c>
      <c r="K7" s="84">
        <v>30</v>
      </c>
      <c r="L7" s="84">
        <v>100</v>
      </c>
      <c r="M7" s="84">
        <v>200</v>
      </c>
      <c r="N7" s="84">
        <v>0</v>
      </c>
      <c r="O7" s="84">
        <v>200</v>
      </c>
      <c r="P7" s="84">
        <v>1200</v>
      </c>
      <c r="Q7" s="84">
        <v>0</v>
      </c>
      <c r="R7" s="84">
        <v>0</v>
      </c>
      <c r="S7" s="78">
        <v>0</v>
      </c>
      <c r="T7" s="85">
        <v>0</v>
      </c>
      <c r="U7" s="85">
        <v>100</v>
      </c>
      <c r="V7" s="85">
        <v>50</v>
      </c>
      <c r="W7" s="85">
        <v>0</v>
      </c>
      <c r="X7" s="85">
        <v>0</v>
      </c>
      <c r="Y7" s="85">
        <v>0</v>
      </c>
      <c r="Z7" s="85">
        <v>0</v>
      </c>
      <c r="AA7" s="85">
        <v>0</v>
      </c>
      <c r="AB7" s="85">
        <v>161</v>
      </c>
      <c r="AC7" s="85">
        <v>269</v>
      </c>
      <c r="AD7" s="85">
        <v>50</v>
      </c>
      <c r="AE7" s="85">
        <v>2101</v>
      </c>
      <c r="AF7" s="85">
        <v>1259</v>
      </c>
      <c r="AG7" s="23"/>
    </row>
    <row r="8" spans="1:33" ht="22.5" customHeight="1">
      <c r="A8" s="87"/>
      <c r="B8" s="87"/>
      <c r="C8" s="87"/>
      <c r="D8" s="87"/>
      <c r="E8" s="94" t="s">
        <v>66</v>
      </c>
      <c r="F8" s="84">
        <v>6020</v>
      </c>
      <c r="G8" s="84">
        <v>300</v>
      </c>
      <c r="H8" s="84">
        <v>0</v>
      </c>
      <c r="I8" s="84">
        <v>0</v>
      </c>
      <c r="J8" s="84">
        <v>0</v>
      </c>
      <c r="K8" s="84">
        <v>30</v>
      </c>
      <c r="L8" s="84">
        <v>100</v>
      </c>
      <c r="M8" s="84">
        <v>200</v>
      </c>
      <c r="N8" s="84">
        <v>0</v>
      </c>
      <c r="O8" s="84">
        <v>200</v>
      </c>
      <c r="P8" s="84">
        <v>1200</v>
      </c>
      <c r="Q8" s="84">
        <v>0</v>
      </c>
      <c r="R8" s="84">
        <v>0</v>
      </c>
      <c r="S8" s="78">
        <v>0</v>
      </c>
      <c r="T8" s="85">
        <v>0</v>
      </c>
      <c r="U8" s="85">
        <v>100</v>
      </c>
      <c r="V8" s="85">
        <v>50</v>
      </c>
      <c r="W8" s="85">
        <v>0</v>
      </c>
      <c r="X8" s="85">
        <v>0</v>
      </c>
      <c r="Y8" s="85">
        <v>0</v>
      </c>
      <c r="Z8" s="85">
        <v>0</v>
      </c>
      <c r="AA8" s="85">
        <v>0</v>
      </c>
      <c r="AB8" s="85">
        <v>161</v>
      </c>
      <c r="AC8" s="85">
        <v>269</v>
      </c>
      <c r="AD8" s="85">
        <v>50</v>
      </c>
      <c r="AE8" s="85">
        <v>2101</v>
      </c>
      <c r="AF8" s="85">
        <v>1259</v>
      </c>
      <c r="AG8" s="9"/>
    </row>
    <row r="9" spans="1:33" ht="22.5" customHeight="1">
      <c r="A9" s="87"/>
      <c r="B9" s="87"/>
      <c r="C9" s="87"/>
      <c r="D9" s="87"/>
      <c r="E9" s="94" t="s">
        <v>145</v>
      </c>
      <c r="F9" s="84">
        <v>6020</v>
      </c>
      <c r="G9" s="84">
        <v>300</v>
      </c>
      <c r="H9" s="84">
        <v>0</v>
      </c>
      <c r="I9" s="84">
        <v>0</v>
      </c>
      <c r="J9" s="84">
        <v>0</v>
      </c>
      <c r="K9" s="84">
        <v>30</v>
      </c>
      <c r="L9" s="84">
        <v>100</v>
      </c>
      <c r="M9" s="84">
        <v>200</v>
      </c>
      <c r="N9" s="84">
        <v>0</v>
      </c>
      <c r="O9" s="84">
        <v>200</v>
      </c>
      <c r="P9" s="84">
        <v>1200</v>
      </c>
      <c r="Q9" s="84">
        <v>0</v>
      </c>
      <c r="R9" s="84">
        <v>0</v>
      </c>
      <c r="S9" s="78">
        <v>0</v>
      </c>
      <c r="T9" s="85">
        <v>0</v>
      </c>
      <c r="U9" s="85">
        <v>100</v>
      </c>
      <c r="V9" s="85">
        <v>50</v>
      </c>
      <c r="W9" s="85">
        <v>0</v>
      </c>
      <c r="X9" s="85">
        <v>0</v>
      </c>
      <c r="Y9" s="85">
        <v>0</v>
      </c>
      <c r="Z9" s="85">
        <v>0</v>
      </c>
      <c r="AA9" s="85">
        <v>0</v>
      </c>
      <c r="AB9" s="85">
        <v>161</v>
      </c>
      <c r="AC9" s="85">
        <v>269</v>
      </c>
      <c r="AD9" s="85">
        <v>50</v>
      </c>
      <c r="AE9" s="85">
        <v>2101</v>
      </c>
      <c r="AF9" s="85">
        <v>1259</v>
      </c>
      <c r="AG9" s="9"/>
    </row>
    <row r="10" spans="1:33" ht="22.5" customHeight="1">
      <c r="A10" s="87" t="s">
        <v>157</v>
      </c>
      <c r="B10" s="87" t="s">
        <v>47</v>
      </c>
      <c r="C10" s="87" t="s">
        <v>134</v>
      </c>
      <c r="D10" s="87" t="s">
        <v>164</v>
      </c>
      <c r="E10" s="94" t="s">
        <v>128</v>
      </c>
      <c r="F10" s="84">
        <v>6020</v>
      </c>
      <c r="G10" s="84">
        <v>300</v>
      </c>
      <c r="H10" s="84">
        <v>0</v>
      </c>
      <c r="I10" s="84">
        <v>0</v>
      </c>
      <c r="J10" s="84">
        <v>0</v>
      </c>
      <c r="K10" s="84">
        <v>30</v>
      </c>
      <c r="L10" s="84">
        <v>100</v>
      </c>
      <c r="M10" s="84">
        <v>200</v>
      </c>
      <c r="N10" s="84">
        <v>0</v>
      </c>
      <c r="O10" s="84">
        <v>200</v>
      </c>
      <c r="P10" s="84">
        <v>1200</v>
      </c>
      <c r="Q10" s="84">
        <v>0</v>
      </c>
      <c r="R10" s="84">
        <v>0</v>
      </c>
      <c r="S10" s="78">
        <v>0</v>
      </c>
      <c r="T10" s="85">
        <v>0</v>
      </c>
      <c r="U10" s="85">
        <v>100</v>
      </c>
      <c r="V10" s="85">
        <v>50</v>
      </c>
      <c r="W10" s="85">
        <v>0</v>
      </c>
      <c r="X10" s="85">
        <v>0</v>
      </c>
      <c r="Y10" s="85">
        <v>0</v>
      </c>
      <c r="Z10" s="85">
        <v>0</v>
      </c>
      <c r="AA10" s="85">
        <v>0</v>
      </c>
      <c r="AB10" s="85">
        <v>161</v>
      </c>
      <c r="AC10" s="85">
        <v>269</v>
      </c>
      <c r="AD10" s="85">
        <v>50</v>
      </c>
      <c r="AE10" s="85">
        <v>2101</v>
      </c>
      <c r="AF10" s="85">
        <v>1259</v>
      </c>
      <c r="AG10" s="9"/>
    </row>
    <row r="11" spans="1:33" ht="18" customHeight="1">
      <c r="A11" s="9"/>
      <c r="B11" s="9"/>
      <c r="C11" s="23"/>
      <c r="D11" s="23"/>
      <c r="E11" s="23"/>
      <c r="F11" s="9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9"/>
    </row>
    <row r="12" spans="1:33" ht="18" customHeight="1">
      <c r="A12" s="9"/>
      <c r="B12" s="9"/>
      <c r="C12" s="23"/>
      <c r="D12" s="23"/>
      <c r="E12" s="23"/>
      <c r="F12" s="9"/>
      <c r="G12" s="9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9"/>
    </row>
    <row r="13" spans="1:33" ht="18" customHeight="1">
      <c r="A13" s="9"/>
      <c r="B13" s="9"/>
      <c r="C13" s="23"/>
      <c r="D13" s="23"/>
      <c r="E13" s="23"/>
      <c r="F13" s="23"/>
      <c r="G13" s="9"/>
      <c r="H13" s="23"/>
      <c r="I13" s="23"/>
      <c r="J13" s="23"/>
      <c r="K13" s="23"/>
      <c r="L13" s="23"/>
      <c r="M13" s="23"/>
      <c r="N13" s="23"/>
      <c r="O13" s="23"/>
      <c r="P13" s="23"/>
      <c r="Q13" s="9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9"/>
    </row>
    <row r="14" spans="1:33" ht="18" customHeight="1">
      <c r="A14" s="23"/>
      <c r="B14" s="9"/>
      <c r="C14" s="9"/>
      <c r="D14" s="9"/>
      <c r="E14" s="23"/>
      <c r="F14" s="23"/>
      <c r="G14" s="9"/>
      <c r="H14" s="9"/>
      <c r="I14" s="9"/>
      <c r="J14" s="23"/>
      <c r="K14" s="9"/>
      <c r="L14" s="9"/>
      <c r="M14" s="9"/>
      <c r="N14" s="9"/>
      <c r="O14" s="9"/>
      <c r="P14" s="9"/>
      <c r="Q14" s="9"/>
      <c r="R14" s="9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9"/>
      <c r="AG14" s="9"/>
    </row>
    <row r="15" spans="1:33" ht="18" customHeight="1">
      <c r="A15" s="9"/>
      <c r="B15" s="9"/>
      <c r="C15" s="9"/>
      <c r="D15" s="9"/>
      <c r="E15" s="9"/>
      <c r="F15" s="23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23"/>
      <c r="S15" s="23"/>
      <c r="T15" s="9"/>
      <c r="U15" s="9"/>
      <c r="V15" s="23"/>
      <c r="W15" s="9"/>
      <c r="X15" s="23"/>
      <c r="Y15" s="9"/>
      <c r="Z15" s="9"/>
      <c r="AA15" s="9"/>
      <c r="AB15" s="23"/>
      <c r="AC15" s="23"/>
      <c r="AD15" s="23"/>
      <c r="AE15" s="23"/>
      <c r="AF15" s="9"/>
      <c r="AG15" s="9"/>
    </row>
    <row r="16" spans="1:33" ht="18" customHeight="1">
      <c r="A16" s="9"/>
      <c r="B16" s="9"/>
      <c r="C16" s="9"/>
      <c r="D16" s="9"/>
      <c r="E16" s="9"/>
      <c r="F16" s="9"/>
      <c r="G16" s="23"/>
      <c r="H16" s="9"/>
      <c r="I16" s="9"/>
      <c r="J16" s="9"/>
      <c r="K16" s="9"/>
      <c r="L16" s="9"/>
      <c r="M16" s="9"/>
      <c r="N16" s="9"/>
      <c r="O16" s="9"/>
      <c r="P16" s="9"/>
      <c r="Q16" s="9"/>
      <c r="R16" s="23"/>
      <c r="S16" s="9"/>
      <c r="T16" s="9"/>
      <c r="U16" s="9"/>
      <c r="V16" s="9"/>
      <c r="W16" s="9"/>
      <c r="X16" s="9"/>
      <c r="Y16" s="9"/>
      <c r="Z16" s="9"/>
      <c r="AA16" s="9"/>
      <c r="AB16" s="23"/>
      <c r="AC16" s="9"/>
      <c r="AD16" s="23"/>
      <c r="AE16" s="9"/>
      <c r="AF16" s="9"/>
      <c r="AG16" s="9"/>
    </row>
    <row r="17" spans="1:33" ht="18" customHeight="1">
      <c r="A17" s="9"/>
      <c r="B17" s="9"/>
      <c r="C17" s="9"/>
      <c r="D17" s="9"/>
      <c r="E17" s="9"/>
      <c r="F17" s="9"/>
      <c r="G17" s="23"/>
      <c r="H17" s="9"/>
      <c r="I17" s="9"/>
      <c r="J17" s="9"/>
      <c r="K17" s="9"/>
      <c r="L17" s="9"/>
      <c r="M17" s="9"/>
      <c r="N17" s="9"/>
      <c r="O17" s="9"/>
      <c r="P17" s="9"/>
      <c r="Q17" s="9"/>
      <c r="R17" s="23"/>
      <c r="S17" s="9"/>
      <c r="T17" s="9"/>
      <c r="U17" s="9"/>
      <c r="V17" s="9"/>
      <c r="W17" s="9"/>
      <c r="X17" s="9"/>
      <c r="Y17" s="9"/>
      <c r="Z17" s="9"/>
      <c r="AA17" s="9"/>
      <c r="AB17" s="23"/>
      <c r="AC17" s="9"/>
      <c r="AD17" s="9"/>
      <c r="AE17" s="9"/>
      <c r="AF17" s="9"/>
      <c r="AG17" s="9"/>
    </row>
  </sheetData>
  <mergeCells count="32">
    <mergeCell ref="AF4:AF6"/>
    <mergeCell ref="A2:AF2"/>
    <mergeCell ref="AD4:AD6"/>
    <mergeCell ref="AE4:AE6"/>
    <mergeCell ref="R4:R6"/>
    <mergeCell ref="S4:S6"/>
    <mergeCell ref="T4:T6"/>
    <mergeCell ref="U4:U6"/>
    <mergeCell ref="AC4:AC6"/>
    <mergeCell ref="V4:V6"/>
    <mergeCell ref="AA4:AA6"/>
    <mergeCell ref="AB4:AB6"/>
    <mergeCell ref="P4:P6"/>
    <mergeCell ref="Q4:Q6"/>
    <mergeCell ref="W4:W6"/>
    <mergeCell ref="X4:X6"/>
    <mergeCell ref="Y4:Y6"/>
    <mergeCell ref="Z4:Z6"/>
    <mergeCell ref="O4:O6"/>
    <mergeCell ref="G4:G6"/>
    <mergeCell ref="H4:H6"/>
    <mergeCell ref="I4:I6"/>
    <mergeCell ref="J4:J6"/>
    <mergeCell ref="K4:K6"/>
    <mergeCell ref="L4:L6"/>
    <mergeCell ref="M4:M6"/>
    <mergeCell ref="N4:N6"/>
    <mergeCell ref="A5:C5"/>
    <mergeCell ref="D5:D6"/>
    <mergeCell ref="E5:E6"/>
    <mergeCell ref="F4:F6"/>
    <mergeCell ref="A4:E4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  <col min="18" max="19" width="9.16015625" style="0" customWidth="1"/>
    <col min="20" max="20" width="10.66015625" style="0" customWidth="1"/>
  </cols>
  <sheetData>
    <row r="1" spans="1:23" ht="18" customHeight="1">
      <c r="A1" s="7" t="s">
        <v>116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1"/>
      <c r="U1" s="9"/>
      <c r="V1" s="9"/>
      <c r="W1" s="9"/>
    </row>
    <row r="2" spans="1:23" ht="18" customHeight="1">
      <c r="A2" s="103" t="s">
        <v>68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9"/>
      <c r="V2" s="9"/>
      <c r="W2" s="9"/>
    </row>
    <row r="3" spans="1:23" ht="18" customHeight="1">
      <c r="A3" s="86" t="s">
        <v>66</v>
      </c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" t="s">
        <v>106</v>
      </c>
      <c r="U3" s="9"/>
      <c r="V3" s="9"/>
      <c r="W3" s="9"/>
    </row>
    <row r="4" spans="1:23" ht="18" customHeight="1">
      <c r="A4" s="114" t="s">
        <v>40</v>
      </c>
      <c r="B4" s="127"/>
      <c r="C4" s="127"/>
      <c r="D4" s="127"/>
      <c r="E4" s="110"/>
      <c r="F4" s="104" t="s">
        <v>35</v>
      </c>
      <c r="G4" s="104" t="s">
        <v>6</v>
      </c>
      <c r="H4" s="107" t="s">
        <v>162</v>
      </c>
      <c r="I4" s="104" t="s">
        <v>122</v>
      </c>
      <c r="J4" s="104" t="s">
        <v>105</v>
      </c>
      <c r="K4" s="104" t="s">
        <v>1</v>
      </c>
      <c r="L4" s="104" t="s">
        <v>28</v>
      </c>
      <c r="M4" s="104" t="s">
        <v>148</v>
      </c>
      <c r="N4" s="104" t="s">
        <v>7</v>
      </c>
      <c r="O4" s="104" t="s">
        <v>113</v>
      </c>
      <c r="P4" s="104" t="s">
        <v>52</v>
      </c>
      <c r="Q4" s="104" t="s">
        <v>8</v>
      </c>
      <c r="R4" s="111" t="s">
        <v>58</v>
      </c>
      <c r="S4" s="129" t="s">
        <v>80</v>
      </c>
      <c r="T4" s="110" t="s">
        <v>103</v>
      </c>
      <c r="U4" s="9"/>
      <c r="V4" s="9"/>
      <c r="W4" s="9"/>
    </row>
    <row r="5" spans="1:23" ht="18" customHeight="1">
      <c r="A5" s="109" t="s">
        <v>165</v>
      </c>
      <c r="B5" s="122"/>
      <c r="C5" s="123"/>
      <c r="D5" s="118" t="s">
        <v>69</v>
      </c>
      <c r="E5" s="118" t="s">
        <v>63</v>
      </c>
      <c r="F5" s="104"/>
      <c r="G5" s="104"/>
      <c r="H5" s="107"/>
      <c r="I5" s="104"/>
      <c r="J5" s="104"/>
      <c r="K5" s="104"/>
      <c r="L5" s="104"/>
      <c r="M5" s="104"/>
      <c r="N5" s="104"/>
      <c r="O5" s="104"/>
      <c r="P5" s="104"/>
      <c r="Q5" s="104"/>
      <c r="R5" s="111"/>
      <c r="S5" s="129"/>
      <c r="T5" s="110"/>
      <c r="U5" s="9"/>
      <c r="V5" s="9"/>
      <c r="W5" s="9"/>
    </row>
    <row r="6" spans="1:23" ht="33.75" customHeight="1">
      <c r="A6" s="31" t="s">
        <v>67</v>
      </c>
      <c r="B6" s="31" t="s">
        <v>119</v>
      </c>
      <c r="C6" s="32" t="s">
        <v>115</v>
      </c>
      <c r="D6" s="126"/>
      <c r="E6" s="126"/>
      <c r="F6" s="120"/>
      <c r="G6" s="120"/>
      <c r="H6" s="118"/>
      <c r="I6" s="120"/>
      <c r="J6" s="120"/>
      <c r="K6" s="120"/>
      <c r="L6" s="120"/>
      <c r="M6" s="120"/>
      <c r="N6" s="120"/>
      <c r="O6" s="120"/>
      <c r="P6" s="120"/>
      <c r="Q6" s="120"/>
      <c r="R6" s="131"/>
      <c r="S6" s="130"/>
      <c r="T6" s="128"/>
      <c r="U6" s="9"/>
      <c r="V6" s="9"/>
      <c r="W6" s="9"/>
    </row>
    <row r="7" spans="1:23" ht="22.5" customHeight="1">
      <c r="A7" s="87"/>
      <c r="B7" s="87"/>
      <c r="C7" s="87"/>
      <c r="D7" s="87"/>
      <c r="E7" s="94" t="s">
        <v>35</v>
      </c>
      <c r="F7" s="84">
        <v>2407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2407</v>
      </c>
      <c r="R7" s="84">
        <v>0</v>
      </c>
      <c r="S7" s="84">
        <v>0</v>
      </c>
      <c r="T7" s="78">
        <v>0</v>
      </c>
      <c r="U7" s="23"/>
      <c r="V7" s="23"/>
      <c r="W7" s="23"/>
    </row>
    <row r="8" spans="1:23" ht="22.5" customHeight="1">
      <c r="A8" s="87"/>
      <c r="B8" s="87"/>
      <c r="C8" s="87"/>
      <c r="D8" s="87"/>
      <c r="E8" s="94" t="s">
        <v>66</v>
      </c>
      <c r="F8" s="84">
        <v>2407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2407</v>
      </c>
      <c r="R8" s="84">
        <v>0</v>
      </c>
      <c r="S8" s="84">
        <v>0</v>
      </c>
      <c r="T8" s="78">
        <v>0</v>
      </c>
      <c r="U8" s="23"/>
      <c r="V8" s="9"/>
      <c r="W8" s="9"/>
    </row>
    <row r="9" spans="1:23" ht="22.5" customHeight="1">
      <c r="A9" s="87"/>
      <c r="B9" s="87"/>
      <c r="C9" s="87"/>
      <c r="D9" s="87"/>
      <c r="E9" s="94" t="s">
        <v>145</v>
      </c>
      <c r="F9" s="84">
        <v>2407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2407</v>
      </c>
      <c r="R9" s="84">
        <v>0</v>
      </c>
      <c r="S9" s="84">
        <v>0</v>
      </c>
      <c r="T9" s="78">
        <v>0</v>
      </c>
      <c r="U9" s="23"/>
      <c r="V9" s="9"/>
      <c r="W9" s="9"/>
    </row>
    <row r="10" spans="1:23" ht="22.5" customHeight="1">
      <c r="A10" s="87" t="s">
        <v>61</v>
      </c>
      <c r="B10" s="87" t="s">
        <v>87</v>
      </c>
      <c r="C10" s="87" t="s">
        <v>134</v>
      </c>
      <c r="D10" s="87" t="s">
        <v>164</v>
      </c>
      <c r="E10" s="94" t="s">
        <v>166</v>
      </c>
      <c r="F10" s="84">
        <v>2407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2407</v>
      </c>
      <c r="R10" s="84">
        <v>0</v>
      </c>
      <c r="S10" s="84">
        <v>0</v>
      </c>
      <c r="T10" s="78">
        <v>0</v>
      </c>
      <c r="U10" s="23"/>
      <c r="V10" s="9"/>
      <c r="W10" s="9"/>
    </row>
    <row r="11" spans="1:23" ht="18" customHeight="1">
      <c r="A11" s="9"/>
      <c r="B11" s="23"/>
      <c r="C11" s="23"/>
      <c r="D11" s="23"/>
      <c r="E11" s="23"/>
      <c r="F11" s="9"/>
      <c r="G11" s="23"/>
      <c r="H11" s="23"/>
      <c r="I11" s="23"/>
      <c r="J11" s="23"/>
      <c r="K11" s="23"/>
      <c r="L11" s="23"/>
      <c r="M11" s="9"/>
      <c r="N11" s="23"/>
      <c r="O11" s="23"/>
      <c r="P11" s="23"/>
      <c r="Q11" s="23"/>
      <c r="R11" s="23"/>
      <c r="S11" s="23"/>
      <c r="T11" s="23"/>
      <c r="U11" s="9"/>
      <c r="V11" s="9"/>
      <c r="W11" s="9"/>
    </row>
    <row r="12" spans="1:23" ht="18" customHeight="1">
      <c r="A12" s="9"/>
      <c r="B12" s="23"/>
      <c r="C12" s="9"/>
      <c r="D12" s="23"/>
      <c r="E12" s="23"/>
      <c r="F12" s="23"/>
      <c r="G12" s="9"/>
      <c r="H12" s="23"/>
      <c r="I12" s="9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9"/>
      <c r="V12" s="9"/>
      <c r="W12" s="9"/>
    </row>
    <row r="13" spans="1:23" ht="18" customHeight="1">
      <c r="A13" s="9"/>
      <c r="B13" s="23"/>
      <c r="C13" s="23"/>
      <c r="D13" s="23"/>
      <c r="E13" s="23"/>
      <c r="F13" s="23"/>
      <c r="G13" s="9"/>
      <c r="H13" s="23"/>
      <c r="I13" s="23"/>
      <c r="J13" s="23"/>
      <c r="K13" s="23"/>
      <c r="L13" s="23"/>
      <c r="M13" s="23"/>
      <c r="N13" s="23"/>
      <c r="O13" s="9"/>
      <c r="P13" s="23"/>
      <c r="Q13" s="23"/>
      <c r="R13" s="23"/>
      <c r="S13" s="23"/>
      <c r="T13" s="23"/>
      <c r="U13" s="9"/>
      <c r="V13" s="9"/>
      <c r="W13" s="9"/>
    </row>
    <row r="14" spans="1:23" ht="18" customHeight="1">
      <c r="A14" s="9"/>
      <c r="B14" s="9"/>
      <c r="C14" s="9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  <c r="P14" s="9"/>
      <c r="Q14" s="23"/>
      <c r="R14" s="9"/>
      <c r="S14" s="23"/>
      <c r="T14" s="9"/>
      <c r="U14" s="9"/>
      <c r="V14" s="9"/>
      <c r="W14" s="9"/>
    </row>
    <row r="15" spans="1:23" ht="18" customHeight="1">
      <c r="A15" s="9"/>
      <c r="B15" s="9"/>
      <c r="C15" s="9"/>
      <c r="D15" s="9"/>
      <c r="E15" s="23"/>
      <c r="F15" s="9"/>
      <c r="G15" s="23"/>
      <c r="H15" s="23"/>
      <c r="I15" s="23"/>
      <c r="J15" s="9"/>
      <c r="K15" s="9"/>
      <c r="L15" s="9"/>
      <c r="M15" s="9"/>
      <c r="N15" s="9"/>
      <c r="O15" s="9"/>
      <c r="P15" s="9"/>
      <c r="Q15" s="9"/>
      <c r="R15" s="23"/>
      <c r="S15" s="23"/>
      <c r="T15" s="9"/>
      <c r="U15" s="9"/>
      <c r="V15" s="9"/>
      <c r="W15" s="9"/>
    </row>
    <row r="16" spans="1:23" ht="18" customHeight="1">
      <c r="A16" s="9"/>
      <c r="B16" s="9"/>
      <c r="C16" s="9"/>
      <c r="D16" s="9"/>
      <c r="E16" s="23"/>
      <c r="F16" s="9"/>
      <c r="G16" s="23"/>
      <c r="H16" s="9"/>
      <c r="I16" s="9"/>
      <c r="J16" s="9"/>
      <c r="K16" s="9"/>
      <c r="L16" s="9"/>
      <c r="M16" s="9"/>
      <c r="N16" s="9"/>
      <c r="O16" s="9"/>
      <c r="P16" s="9"/>
      <c r="Q16" s="9"/>
      <c r="R16" s="23"/>
      <c r="S16" s="9"/>
      <c r="T16" s="9"/>
      <c r="U16" s="9"/>
      <c r="V16" s="9"/>
      <c r="W16" s="9"/>
    </row>
    <row r="17" ht="12.75" customHeight="1">
      <c r="Q17" s="35"/>
    </row>
    <row r="18" ht="12.75" customHeight="1">
      <c r="Q18" s="35"/>
    </row>
  </sheetData>
  <mergeCells count="20">
    <mergeCell ref="T4:T6"/>
    <mergeCell ref="S4:S6"/>
    <mergeCell ref="A2:T2"/>
    <mergeCell ref="O4:O6"/>
    <mergeCell ref="P4:P6"/>
    <mergeCell ref="Q4:Q6"/>
    <mergeCell ref="R4:R6"/>
    <mergeCell ref="K4:K6"/>
    <mergeCell ref="L4:L6"/>
    <mergeCell ref="M4:M6"/>
    <mergeCell ref="N4:N6"/>
    <mergeCell ref="G4:G6"/>
    <mergeCell ref="H4:H6"/>
    <mergeCell ref="I4:I6"/>
    <mergeCell ref="J4:J6"/>
    <mergeCell ref="D5:D6"/>
    <mergeCell ref="E5:E6"/>
    <mergeCell ref="F4:F6"/>
    <mergeCell ref="A4:E4"/>
    <mergeCell ref="A5:C5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6.5" style="9" customWidth="1"/>
    <col min="4" max="4" width="75.33203125" style="9" customWidth="1"/>
    <col min="5" max="9" width="22.83203125" style="9" customWidth="1"/>
    <col min="10" max="10" width="16" style="9" customWidth="1"/>
    <col min="11" max="210" width="9.16015625" style="9" customWidth="1"/>
  </cols>
  <sheetData>
    <row r="1" spans="1:6" ht="18" customHeight="1">
      <c r="A1" s="7" t="s">
        <v>72</v>
      </c>
      <c r="B1" s="7"/>
      <c r="C1" s="7"/>
      <c r="D1" s="7"/>
      <c r="E1" s="8"/>
      <c r="F1" s="8"/>
    </row>
    <row r="2" spans="1:10" ht="18" customHeight="1">
      <c r="A2" s="103" t="s">
        <v>108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8" customHeight="1">
      <c r="A3" s="86" t="s">
        <v>66</v>
      </c>
      <c r="B3" s="10"/>
      <c r="C3" s="10"/>
      <c r="D3" s="10"/>
      <c r="J3" s="15" t="s">
        <v>36</v>
      </c>
    </row>
    <row r="4" spans="1:10" ht="18" customHeight="1">
      <c r="A4" s="132" t="s">
        <v>59</v>
      </c>
      <c r="B4" s="132"/>
      <c r="C4" s="132"/>
      <c r="D4" s="132"/>
      <c r="E4" s="58" t="s">
        <v>141</v>
      </c>
      <c r="F4" s="58"/>
      <c r="G4" s="58"/>
      <c r="H4" s="58" t="s">
        <v>9</v>
      </c>
      <c r="I4" s="58"/>
      <c r="J4" s="58"/>
    </row>
    <row r="5" spans="1:10" ht="18" customHeight="1">
      <c r="A5" s="132" t="s">
        <v>165</v>
      </c>
      <c r="B5" s="132"/>
      <c r="C5" s="132"/>
      <c r="D5" s="132" t="s">
        <v>14</v>
      </c>
      <c r="E5" s="107" t="s">
        <v>35</v>
      </c>
      <c r="F5" s="107" t="s">
        <v>155</v>
      </c>
      <c r="G5" s="105" t="s">
        <v>22</v>
      </c>
      <c r="H5" s="107" t="s">
        <v>35</v>
      </c>
      <c r="I5" s="107" t="s">
        <v>155</v>
      </c>
      <c r="J5" s="105" t="s">
        <v>22</v>
      </c>
    </row>
    <row r="6" spans="1:13" ht="18" customHeight="1">
      <c r="A6" s="57" t="s">
        <v>67</v>
      </c>
      <c r="B6" s="57" t="s">
        <v>119</v>
      </c>
      <c r="C6" s="57" t="s">
        <v>115</v>
      </c>
      <c r="D6" s="132"/>
      <c r="E6" s="118"/>
      <c r="F6" s="118"/>
      <c r="G6" s="112"/>
      <c r="H6" s="118"/>
      <c r="I6" s="118"/>
      <c r="J6" s="112"/>
      <c r="K6" s="23"/>
      <c r="L6" s="23"/>
      <c r="M6" s="23"/>
    </row>
    <row r="7" spans="1:12" ht="24" customHeight="1">
      <c r="A7" s="87"/>
      <c r="B7" s="87"/>
      <c r="C7" s="87"/>
      <c r="D7" s="94" t="s">
        <v>35</v>
      </c>
      <c r="E7" s="84">
        <v>12133</v>
      </c>
      <c r="F7" s="84">
        <v>12000</v>
      </c>
      <c r="G7" s="96">
        <v>133</v>
      </c>
      <c r="H7" s="84">
        <v>12133</v>
      </c>
      <c r="I7" s="84">
        <v>12000</v>
      </c>
      <c r="J7" s="97">
        <v>133</v>
      </c>
      <c r="K7" s="23"/>
      <c r="L7" s="23"/>
    </row>
    <row r="8" spans="1:10" ht="24" customHeight="1">
      <c r="A8" s="87"/>
      <c r="B8" s="87"/>
      <c r="C8" s="87"/>
      <c r="D8" s="94" t="s">
        <v>66</v>
      </c>
      <c r="E8" s="84">
        <v>12133</v>
      </c>
      <c r="F8" s="84">
        <v>12000</v>
      </c>
      <c r="G8" s="96">
        <v>133</v>
      </c>
      <c r="H8" s="84">
        <v>12133</v>
      </c>
      <c r="I8" s="84">
        <v>12000</v>
      </c>
      <c r="J8" s="97">
        <v>133</v>
      </c>
    </row>
    <row r="9" spans="1:10" ht="24" customHeight="1">
      <c r="A9" s="87"/>
      <c r="B9" s="87"/>
      <c r="C9" s="87"/>
      <c r="D9" s="94" t="s">
        <v>145</v>
      </c>
      <c r="E9" s="84">
        <v>12133</v>
      </c>
      <c r="F9" s="84">
        <v>12000</v>
      </c>
      <c r="G9" s="96">
        <v>133</v>
      </c>
      <c r="H9" s="84">
        <v>12133</v>
      </c>
      <c r="I9" s="84">
        <v>12000</v>
      </c>
      <c r="J9" s="97">
        <v>133</v>
      </c>
    </row>
    <row r="10" spans="1:10" ht="24" customHeight="1">
      <c r="A10" s="87"/>
      <c r="B10" s="87"/>
      <c r="C10" s="87"/>
      <c r="D10" s="94" t="s">
        <v>13</v>
      </c>
      <c r="E10" s="84">
        <v>12133</v>
      </c>
      <c r="F10" s="84">
        <v>12000</v>
      </c>
      <c r="G10" s="96">
        <v>133</v>
      </c>
      <c r="H10" s="84">
        <v>12133</v>
      </c>
      <c r="I10" s="84">
        <v>12000</v>
      </c>
      <c r="J10" s="97">
        <v>133</v>
      </c>
    </row>
    <row r="11" spans="1:10" ht="24" customHeight="1">
      <c r="A11" s="87" t="s">
        <v>157</v>
      </c>
      <c r="B11" s="87" t="s">
        <v>47</v>
      </c>
      <c r="C11" s="87" t="s">
        <v>87</v>
      </c>
      <c r="D11" s="94" t="s">
        <v>142</v>
      </c>
      <c r="E11" s="84">
        <v>7000</v>
      </c>
      <c r="F11" s="84">
        <v>7000</v>
      </c>
      <c r="G11" s="96">
        <v>0</v>
      </c>
      <c r="H11" s="84">
        <v>7000</v>
      </c>
      <c r="I11" s="84">
        <v>7000</v>
      </c>
      <c r="J11" s="97">
        <v>0</v>
      </c>
    </row>
    <row r="12" spans="1:10" ht="24" customHeight="1">
      <c r="A12" s="87" t="s">
        <v>157</v>
      </c>
      <c r="B12" s="87" t="s">
        <v>47</v>
      </c>
      <c r="C12" s="87" t="s">
        <v>87</v>
      </c>
      <c r="D12" s="94" t="s">
        <v>84</v>
      </c>
      <c r="E12" s="84">
        <v>500</v>
      </c>
      <c r="F12" s="84">
        <v>500</v>
      </c>
      <c r="G12" s="96">
        <v>0</v>
      </c>
      <c r="H12" s="84">
        <v>500</v>
      </c>
      <c r="I12" s="84">
        <v>500</v>
      </c>
      <c r="J12" s="97">
        <v>0</v>
      </c>
    </row>
    <row r="13" spans="1:10" ht="24" customHeight="1">
      <c r="A13" s="87" t="s">
        <v>157</v>
      </c>
      <c r="B13" s="87" t="s">
        <v>47</v>
      </c>
      <c r="C13" s="87" t="s">
        <v>87</v>
      </c>
      <c r="D13" s="94" t="s">
        <v>21</v>
      </c>
      <c r="E13" s="84">
        <v>400</v>
      </c>
      <c r="F13" s="84">
        <v>400</v>
      </c>
      <c r="G13" s="96">
        <v>0</v>
      </c>
      <c r="H13" s="84">
        <v>400</v>
      </c>
      <c r="I13" s="84">
        <v>400</v>
      </c>
      <c r="J13" s="97">
        <v>0</v>
      </c>
    </row>
    <row r="14" spans="1:10" ht="24" customHeight="1">
      <c r="A14" s="87" t="s">
        <v>157</v>
      </c>
      <c r="B14" s="87" t="s">
        <v>47</v>
      </c>
      <c r="C14" s="87" t="s">
        <v>87</v>
      </c>
      <c r="D14" s="94" t="s">
        <v>124</v>
      </c>
      <c r="E14" s="84">
        <v>2000</v>
      </c>
      <c r="F14" s="84">
        <v>2000</v>
      </c>
      <c r="G14" s="96">
        <v>0</v>
      </c>
      <c r="H14" s="84">
        <v>2000</v>
      </c>
      <c r="I14" s="84">
        <v>2000</v>
      </c>
      <c r="J14" s="97">
        <v>0</v>
      </c>
    </row>
    <row r="15" spans="1:10" ht="24" customHeight="1">
      <c r="A15" s="87" t="s">
        <v>157</v>
      </c>
      <c r="B15" s="87" t="s">
        <v>47</v>
      </c>
      <c r="C15" s="87" t="s">
        <v>87</v>
      </c>
      <c r="D15" s="94" t="s">
        <v>43</v>
      </c>
      <c r="E15" s="84">
        <v>1600</v>
      </c>
      <c r="F15" s="84">
        <v>1600</v>
      </c>
      <c r="G15" s="96">
        <v>0</v>
      </c>
      <c r="H15" s="84">
        <v>1600</v>
      </c>
      <c r="I15" s="84">
        <v>1600</v>
      </c>
      <c r="J15" s="97">
        <v>0</v>
      </c>
    </row>
    <row r="16" spans="1:10" ht="24" customHeight="1">
      <c r="A16" s="87" t="s">
        <v>157</v>
      </c>
      <c r="B16" s="87" t="s">
        <v>47</v>
      </c>
      <c r="C16" s="87" t="s">
        <v>87</v>
      </c>
      <c r="D16" s="94" t="s">
        <v>101</v>
      </c>
      <c r="E16" s="84">
        <v>633</v>
      </c>
      <c r="F16" s="84">
        <v>500</v>
      </c>
      <c r="G16" s="96">
        <v>133</v>
      </c>
      <c r="H16" s="84">
        <v>633</v>
      </c>
      <c r="I16" s="84">
        <v>500</v>
      </c>
      <c r="J16" s="97">
        <v>133</v>
      </c>
    </row>
    <row r="17" spans="1:9" ht="18" customHeight="1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8" customHeight="1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8" customHeight="1">
      <c r="A19" s="23"/>
      <c r="B19" s="23"/>
      <c r="C19" s="23"/>
      <c r="D19" s="23"/>
      <c r="E19" s="23"/>
      <c r="F19" s="23"/>
      <c r="G19" s="23"/>
      <c r="H19" s="23"/>
      <c r="I19" s="23"/>
    </row>
    <row r="20" spans="4:9" ht="18" customHeight="1">
      <c r="D20" s="23"/>
      <c r="E20" s="23"/>
      <c r="F20" s="23"/>
      <c r="G20" s="23"/>
      <c r="H20" s="23"/>
      <c r="I20" s="23"/>
    </row>
    <row r="21" spans="5:9" ht="18" customHeight="1">
      <c r="E21" s="23"/>
      <c r="F21" s="23"/>
      <c r="G21" s="23"/>
      <c r="H21" s="23"/>
      <c r="I21" s="23"/>
    </row>
  </sheetData>
  <mergeCells count="10">
    <mergeCell ref="I5:I6"/>
    <mergeCell ref="J5:J6"/>
    <mergeCell ref="H5:H6"/>
    <mergeCell ref="A2:J2"/>
    <mergeCell ref="F5:F6"/>
    <mergeCell ref="G5:G6"/>
    <mergeCell ref="A5:C5"/>
    <mergeCell ref="A4:D4"/>
    <mergeCell ref="D5:D6"/>
    <mergeCell ref="E5:E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2017-01-25T10:11:22Z</cp:lastPrinted>
  <dcterms:modified xsi:type="dcterms:W3CDTF">2017-01-25T10:11:24Z</dcterms:modified>
  <cp:category/>
  <cp:version/>
  <cp:contentType/>
  <cp:contentStatus/>
</cp:coreProperties>
</file>