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'11'!$A$1:$Y$29</definedName>
    <definedName name="_xlnm.Print_Area" localSheetId="1">'2'!$A$1:$P$18</definedName>
    <definedName name="_xlnm.Print_Area" localSheetId="3">'4'!$A$1:$H$20</definedName>
    <definedName name="_xlnm.Print_Area" localSheetId="4">'5'!$A$1:$K$17</definedName>
    <definedName name="_xlnm.Print_Area" localSheetId="5">'6'!$A$1:$Q$12</definedName>
    <definedName name="_xlnm.Print_Area" localSheetId="6">'7'!$A$1:$AF$11</definedName>
    <definedName name="_xlnm.Print_Area" localSheetId="7">'8'!$A$1:$Q$11</definedName>
    <definedName name="_xlnm.Print_Area" localSheetId="8">'9'!$A$1:$J$32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<sst xmlns="http://schemas.openxmlformats.org/spreadsheetml/2006/main" count="671" uniqueCount="241">
  <si>
    <t>表1</t>
  </si>
  <si>
    <t>收支预算总表</t>
  </si>
  <si>
    <t>市人大常委会办公室</t>
  </si>
  <si>
    <t>单位：百元</t>
  </si>
  <si>
    <t>收          入</t>
  </si>
  <si>
    <t>支             出</t>
  </si>
  <si>
    <t>项        目</t>
  </si>
  <si>
    <t>2018年预算数</t>
  </si>
  <si>
    <t>2017年预算数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</si>
  <si>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</si>
  <si>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</si>
  <si>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</si>
  <si>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</si>
  <si>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</si>
  <si>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</si>
  <si>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</si>
  <si>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</si>
  <si>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</si>
  <si>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</si>
  <si>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</si>
  <si>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</si>
  <si>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</si>
  <si>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</si>
  <si>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</si>
  <si>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</si>
  <si>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</si>
  <si>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</si>
  <si>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</si>
  <si>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</si>
  <si>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</si>
  <si>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</si>
  <si>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</si>
  <si>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</si>
  <si>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</si>
  <si>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</si>
  <si>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</si>
  <si>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</si>
  <si>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</si>
  <si>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</si>
  <si>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</si>
  <si>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</si>
  <si>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</si>
  <si>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</si>
  <si>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</si>
  <si>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</si>
  <si>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</si>
  <si>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</si>
  <si>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</si>
  <si>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</si>
  <si>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</si>
  <si>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</si>
  <si>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</si>
  <si>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</si>
  <si>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</si>
  <si>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</si>
  <si>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</si>
  <si>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市人大常委会办公室</t>
  </si>
  <si>
    <t>201</t>
  </si>
  <si>
    <t>01</t>
  </si>
  <si>
    <t>101101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</si>
  <si>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</si>
  <si>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</si>
  <si>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</si>
  <si>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</si>
  <si>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</si>
  <si>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05</t>
  </si>
  <si>
    <t xml:space="preserve">    人大立法</t>
  </si>
  <si>
    <t>08</t>
  </si>
  <si>
    <t xml:space="preserve">    代表工作</t>
  </si>
  <si>
    <t>208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</si>
  <si>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</si>
  <si>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</si>
  <si>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</si>
  <si>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</si>
  <si>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</si>
  <si>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</si>
  <si>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</si>
  <si>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</si>
  <si>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</si>
  <si>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</si>
  <si>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</si>
  <si>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</si>
  <si>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</si>
  <si>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</si>
  <si>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</si>
  <si>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>项              目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</si>
  <si>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</si>
  <si>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</si>
  <si>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</si>
  <si>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</si>
  <si>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</si>
  <si>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</si>
  <si>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</si>
  <si>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</si>
  <si>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</si>
  <si>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</si>
  <si>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</si>
  <si>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</si>
  <si>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</si>
  <si>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</si>
  <si>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</si>
  <si>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</si>
  <si>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</si>
  <si>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</si>
  <si>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</si>
  <si>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</si>
  <si>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</si>
  <si>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</si>
  <si>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</si>
  <si>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</si>
  <si>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</si>
  <si>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</si>
  <si>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</si>
  <si>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</si>
  <si>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</si>
  <si>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</si>
  <si>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</si>
  <si>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</si>
  <si>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</si>
  <si>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</si>
  <si>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</si>
  <si>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</si>
  <si>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</si>
  <si>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</si>
  <si>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</si>
  <si>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</si>
  <si>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</si>
  <si>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</si>
  <si>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</si>
  <si>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</si>
  <si>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</si>
  <si>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</si>
  <si>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</si>
  <si>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</si>
  <si>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</si>
  <si>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</si>
  <si>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</si>
  <si>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</si>
  <si>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</si>
  <si>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</si>
  <si>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</si>
  <si>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</si>
  <si>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</si>
  <si>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</si>
  <si>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</si>
  <si>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</si>
  <si>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</si>
  <si>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</si>
  <si>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</si>
  <si>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</si>
  <si>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</si>
  <si>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</si>
  <si>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</si>
  <si>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</si>
  <si>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</si>
  <si>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</si>
  <si>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</si>
  <si>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</si>
  <si>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深化改革工作经费</t>
  </si>
  <si>
    <t xml:space="preserve">      人大代表在行动专栏经费</t>
  </si>
  <si>
    <t xml:space="preserve">      常委会组成人员及供给关系不在人大的委员工作经费</t>
  </si>
  <si>
    <t xml:space="preserve">      派驻纪检组专项经费</t>
  </si>
  <si>
    <t xml:space="preserve">      宣传经费</t>
  </si>
  <si>
    <t xml:space="preserve">      全国、省、市人大代表及预决算联络等经费</t>
  </si>
  <si>
    <t xml:space="preserve">      人大在线运行经费</t>
  </si>
  <si>
    <t xml:space="preserve">      市人大审议、审查、评议经费</t>
  </si>
  <si>
    <t xml:space="preserve">      人大代表培训、调研、履职能力提升经费</t>
  </si>
  <si>
    <t xml:space="preserve">      代表建议办理</t>
  </si>
  <si>
    <t xml:space="preserve">      调研、调查、研究及质询经费</t>
  </si>
  <si>
    <t xml:space="preserve">      各委室工作经费</t>
  </si>
  <si>
    <t xml:space="preserve">      全国、省、市人大代表视察经费</t>
  </si>
  <si>
    <t xml:space="preserve">      规范化管理监督经费</t>
  </si>
  <si>
    <t xml:space="preserve">      人大网络维修（护）运行</t>
  </si>
  <si>
    <t xml:space="preserve">      代表订阅报刊、知情知政资料、编制、打印、文件备案等经费</t>
  </si>
  <si>
    <t xml:space="preserve">      常委会、主任会、中心组等会议经费</t>
  </si>
  <si>
    <t xml:space="preserve">      立法工作经费</t>
  </si>
  <si>
    <t xml:space="preserve">      人大代表活动经费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</si>
  <si>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</si>
  <si>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</si>
  <si>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</si>
  <si>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</si>
  <si>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</si>
  <si>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</si>
  <si>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</si>
  <si>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</si>
  <si>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表11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</si>
  <si>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</si>
  <si>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</si>
  <si>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</si>
  <si>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</si>
  <si>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</si>
  <si>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</si>
  <si>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</si>
  <si>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</si>
  <si>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</si>
  <si>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</si>
  <si>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</si>
  <si>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</si>
  <si>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</si>
  <si>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</si>
  <si>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</si>
  <si>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</si>
  <si>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</si>
  <si>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</si>
  <si>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</si>
  <si>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</si>
  <si>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</si>
  <si>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</si>
  <si>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</si>
  <si>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</si>
  <si>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</si>
  <si>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</si>
  <si>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</si>
  <si>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</si>
  <si>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</si>
  <si>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</si>
  <si>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</si>
  <si>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</si>
  <si>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</si>
  <si>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</si>
  <si>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</si>
  <si>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</si>
  <si>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</si>
  <si>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</si>
  <si>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</si>
  <si>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</si>
  <si>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</si>
  <si>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</si>
  <si>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</si>
  <si>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</si>
  <si>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</si>
  <si>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</si>
  <si>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</si>
  <si>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</si>
  <si>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</si>
  <si>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/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</si>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</sst>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3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9"/>
      <name val="黑体"/>
      <family val="3"/>
    </font>
    <font>
      <b/>
      <sz val="16"/>
      <name val="黑体"/>
      <family val="3"/>
    </font>
    <font>
      <sz val="10"/>
      <name val="Times New Roman"/>
      <family val="1"/>
    </font>
    <font>
      <sz val="10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2" fillId="5" borderId="0">
      <alignment/>
      <protection/>
    </xf>
    <xf numFmtId="0" fontId="17" fillId="3" borderId="0" applyNumberFormat="0" applyBorder="0" applyAlignment="0" applyProtection="0"/>
    <xf numFmtId="0" fontId="33" fillId="0" borderId="0" applyNumberFormat="0" applyFill="0" applyBorder="0" applyAlignment="0" applyProtection="0"/>
    <xf numFmtId="1" fontId="12" fillId="0" borderId="0">
      <alignment/>
      <protection/>
    </xf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17" fillId="7" borderId="0" applyNumberFormat="0" applyBorder="0" applyAlignment="0" applyProtection="0"/>
    <xf numFmtId="0" fontId="15" fillId="0" borderId="5" applyNumberFormat="0" applyFill="0" applyAlignment="0" applyProtection="0"/>
    <xf numFmtId="0" fontId="17" fillId="8" borderId="0" applyNumberFormat="0" applyBorder="0" applyAlignment="0" applyProtection="0"/>
    <xf numFmtId="0" fontId="21" fillId="5" borderId="6" applyNumberFormat="0" applyAlignment="0" applyProtection="0"/>
    <xf numFmtId="0" fontId="24" fillId="5" borderId="1" applyNumberFormat="0" applyAlignment="0" applyProtection="0"/>
    <xf numFmtId="0" fontId="28" fillId="9" borderId="7" applyNumberFormat="0" applyAlignment="0" applyProtection="0"/>
    <xf numFmtId="0" fontId="14" fillId="2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31" fillId="11" borderId="0" applyNumberFormat="0" applyBorder="0" applyAlignment="0" applyProtection="0"/>
    <xf numFmtId="0" fontId="27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4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4" fillId="3" borderId="0" applyNumberFormat="0" applyBorder="0" applyAlignment="0" applyProtection="0"/>
    <xf numFmtId="0" fontId="17" fillId="6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0" fillId="5" borderId="0" xfId="0" applyNumberFormat="1" applyFont="1" applyFill="1" applyAlignment="1">
      <alignment/>
    </xf>
    <xf numFmtId="0" fontId="0" fillId="5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5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0" fillId="5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9" xfId="0" applyNumberFormat="1" applyFont="1" applyFill="1" applyBorder="1" applyAlignment="1" applyProtection="1">
      <alignment horizontal="center" vertical="center"/>
      <protection/>
    </xf>
    <xf numFmtId="0" fontId="2" fillId="5" borderId="20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21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vertical="center"/>
      <protection/>
    </xf>
    <xf numFmtId="177" fontId="2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77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5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2" fillId="5" borderId="14" xfId="0" applyNumberFormat="1" applyFont="1" applyFill="1" applyBorder="1" applyAlignment="1" applyProtection="1">
      <alignment horizontal="center" vertical="center"/>
      <protection/>
    </xf>
    <xf numFmtId="0" fontId="2" fillId="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5" borderId="0" xfId="0" applyNumberFormat="1" applyFont="1" applyFill="1" applyAlignment="1">
      <alignment vertical="center"/>
    </xf>
    <xf numFmtId="0" fontId="2" fillId="5" borderId="16" xfId="0" applyNumberFormat="1" applyFont="1" applyFill="1" applyBorder="1" applyAlignment="1" applyProtection="1">
      <alignment horizontal="centerContinuous" vertical="center"/>
      <protection/>
    </xf>
    <xf numFmtId="0" fontId="2" fillId="5" borderId="14" xfId="0" applyNumberFormat="1" applyFont="1" applyFill="1" applyBorder="1" applyAlignment="1" applyProtection="1">
      <alignment horizontal="centerContinuous" vertical="center"/>
      <protection/>
    </xf>
    <xf numFmtId="0" fontId="2" fillId="5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5" borderId="0" xfId="0" applyNumberFormat="1" applyFont="1" applyFill="1" applyAlignment="1">
      <alignment horizontal="right" vertical="center"/>
    </xf>
    <xf numFmtId="0" fontId="2" fillId="5" borderId="15" xfId="0" applyNumberFormat="1" applyFont="1" applyFill="1" applyBorder="1" applyAlignment="1" applyProtection="1">
      <alignment horizontal="centerContinuous" vertical="center"/>
      <protection/>
    </xf>
    <xf numFmtId="177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25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5" borderId="16" xfId="0" applyNumberFormat="1" applyFont="1" applyFill="1" applyBorder="1" applyAlignment="1" applyProtection="1">
      <alignment horizontal="center" vertical="center"/>
      <protection/>
    </xf>
    <xf numFmtId="0" fontId="2" fillId="5" borderId="15" xfId="0" applyNumberFormat="1" applyFont="1" applyFill="1" applyBorder="1" applyAlignment="1" applyProtection="1">
      <alignment horizontal="center" vertical="center"/>
      <protection/>
    </xf>
    <xf numFmtId="0" fontId="2" fillId="5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 applyProtection="1">
      <alignment horizontal="center" vertical="center"/>
      <protection/>
    </xf>
    <xf numFmtId="0" fontId="5" fillId="5" borderId="0" xfId="25" applyNumberFormat="1" applyFont="1" applyFill="1" applyAlignment="1">
      <alignment vertical="center"/>
      <protection/>
    </xf>
    <xf numFmtId="0" fontId="5" fillId="0" borderId="0" xfId="25" applyNumberFormat="1" applyFont="1" applyFill="1" applyAlignment="1">
      <alignment vertical="center"/>
      <protection/>
    </xf>
    <xf numFmtId="0" fontId="5" fillId="0" borderId="14" xfId="25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5" fillId="5" borderId="0" xfId="25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9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C8" sqref="C8"/>
    </sheetView>
  </sheetViews>
  <sheetFormatPr defaultColWidth="9.16015625" defaultRowHeight="18" customHeight="1"/>
  <cols>
    <col min="1" max="1" width="41.33203125" style="128" customWidth="1"/>
    <col min="2" max="2" width="16.5" style="128" customWidth="1"/>
    <col min="3" max="3" width="14.66015625" style="128" customWidth="1"/>
    <col min="4" max="4" width="16.83203125" style="128" customWidth="1"/>
    <col min="5" max="5" width="29.16015625" style="128" customWidth="1"/>
    <col min="6" max="6" width="14.66015625" style="128" customWidth="1"/>
    <col min="7" max="7" width="14.83203125" style="128" customWidth="1"/>
    <col min="8" max="8" width="16" style="128" customWidth="1"/>
    <col min="9" max="254" width="9.16015625" style="128" customWidth="1"/>
  </cols>
  <sheetData>
    <row r="1" spans="1:8" ht="18" customHeight="1">
      <c r="A1" s="129" t="s">
        <v>0</v>
      </c>
      <c r="B1" s="130"/>
      <c r="C1" s="130"/>
      <c r="D1" s="130"/>
      <c r="E1" s="130"/>
      <c r="F1" s="130"/>
      <c r="G1" s="130"/>
      <c r="H1" s="34"/>
    </row>
    <row r="2" spans="1:8" ht="18" customHeight="1">
      <c r="A2" s="84" t="s">
        <v>1</v>
      </c>
      <c r="B2" s="84"/>
      <c r="C2" s="84"/>
      <c r="D2" s="84"/>
      <c r="E2" s="84"/>
      <c r="F2" s="84"/>
      <c r="G2" s="84"/>
      <c r="H2" s="84"/>
    </row>
    <row r="3" spans="1:8" ht="18" customHeight="1">
      <c r="A3" s="56" t="s">
        <v>2</v>
      </c>
      <c r="B3" s="131"/>
      <c r="C3" s="131"/>
      <c r="D3" s="131"/>
      <c r="E3" s="132"/>
      <c r="F3" s="132"/>
      <c r="G3" s="132"/>
      <c r="H3" s="34" t="s">
        <v>3</v>
      </c>
    </row>
    <row r="4" spans="1:8" ht="23.25" customHeight="1">
      <c r="A4" s="171" t="s">
        <v>4</v>
      </c>
      <c r="B4" s="172"/>
      <c r="C4" s="172"/>
      <c r="D4" s="172"/>
      <c r="E4" s="171" t="s">
        <v>5</v>
      </c>
      <c r="F4" s="172"/>
      <c r="G4" s="172"/>
      <c r="H4" s="173"/>
    </row>
    <row r="5" spans="1:8" ht="23.25" customHeight="1">
      <c r="A5" s="174" t="s">
        <v>6</v>
      </c>
      <c r="B5" s="111" t="s">
        <v>7</v>
      </c>
      <c r="C5" s="111" t="s">
        <v>8</v>
      </c>
      <c r="D5" s="175" t="s">
        <v>9</v>
      </c>
      <c r="E5" s="174" t="s">
        <v>6</v>
      </c>
      <c r="F5" s="111" t="s">
        <v>7</v>
      </c>
      <c r="G5" s="111" t="s">
        <v>8</v>
      </c>
      <c r="H5" s="176" t="s">
        <v>9</v>
      </c>
    </row>
    <row r="6" spans="1:8" ht="23.25" customHeight="1">
      <c r="A6" s="138" t="s">
        <v>10</v>
      </c>
      <c r="B6" s="139">
        <v>168156</v>
      </c>
      <c r="C6" s="73">
        <v>165645</v>
      </c>
      <c r="D6" s="140">
        <f aca="true" t="shared" si="0" ref="D6:D11">IF(AND(C6&lt;&gt;0,TYPE(C6)=1),(B6-C6)/C6*100,0)</f>
        <v>1.5158924205378974</v>
      </c>
      <c r="E6" s="141" t="s">
        <v>11</v>
      </c>
      <c r="F6" s="177">
        <v>73014</v>
      </c>
      <c r="G6" s="139">
        <v>54267</v>
      </c>
      <c r="H6" s="143">
        <f aca="true" t="shared" si="1" ref="H6:H12">IF(AND(G6&lt;&gt;0,TYPE(G6)=1),(F6-G6)/G6*100,0)</f>
        <v>34.54585659793244</v>
      </c>
    </row>
    <row r="7" spans="1:8" ht="23.25" customHeight="1">
      <c r="A7" s="178" t="s">
        <v>12</v>
      </c>
      <c r="B7" s="179">
        <v>0</v>
      </c>
      <c r="C7" s="142"/>
      <c r="D7" s="140">
        <f t="shared" si="0"/>
        <v>0</v>
      </c>
      <c r="E7" s="82" t="s">
        <v>13</v>
      </c>
      <c r="F7" s="177">
        <v>28863</v>
      </c>
      <c r="G7" s="139">
        <v>17764</v>
      </c>
      <c r="H7" s="143">
        <f t="shared" si="1"/>
        <v>62.48029723035352</v>
      </c>
    </row>
    <row r="8" spans="1:8" ht="23.25" customHeight="1">
      <c r="A8" s="141" t="s">
        <v>14</v>
      </c>
      <c r="B8" s="180">
        <v>0</v>
      </c>
      <c r="C8" s="181">
        <v>0</v>
      </c>
      <c r="D8" s="143">
        <f t="shared" si="0"/>
        <v>0</v>
      </c>
      <c r="E8" s="141" t="s">
        <v>15</v>
      </c>
      <c r="F8" s="177">
        <v>2933</v>
      </c>
      <c r="G8" s="139">
        <v>9252</v>
      </c>
      <c r="H8" s="143">
        <f t="shared" si="1"/>
        <v>-68.29874621703415</v>
      </c>
    </row>
    <row r="9" spans="1:8" ht="23.25" customHeight="1">
      <c r="A9" s="141" t="s">
        <v>16</v>
      </c>
      <c r="B9" s="182">
        <v>0</v>
      </c>
      <c r="C9" s="183">
        <v>0</v>
      </c>
      <c r="D9" s="143">
        <f t="shared" si="0"/>
        <v>0</v>
      </c>
      <c r="E9" s="141" t="s">
        <v>17</v>
      </c>
      <c r="F9" s="74">
        <v>63346</v>
      </c>
      <c r="G9" s="73">
        <v>84362</v>
      </c>
      <c r="H9" s="143">
        <f t="shared" si="1"/>
        <v>-24.911690097437234</v>
      </c>
    </row>
    <row r="10" spans="1:8" ht="23.25" customHeight="1">
      <c r="A10" s="141" t="s">
        <v>18</v>
      </c>
      <c r="B10" s="184">
        <v>0</v>
      </c>
      <c r="C10" s="185">
        <v>0</v>
      </c>
      <c r="D10" s="143">
        <f t="shared" si="0"/>
        <v>0</v>
      </c>
      <c r="E10" s="138" t="s">
        <v>19</v>
      </c>
      <c r="F10" s="148"/>
      <c r="G10" s="148"/>
      <c r="H10" s="143">
        <f t="shared" si="1"/>
        <v>0</v>
      </c>
    </row>
    <row r="11" spans="1:10" ht="23.25" customHeight="1">
      <c r="A11" s="141" t="s">
        <v>20</v>
      </c>
      <c r="B11" s="182">
        <v>0</v>
      </c>
      <c r="C11" s="183">
        <v>0</v>
      </c>
      <c r="D11" s="143">
        <f t="shared" si="0"/>
        <v>0</v>
      </c>
      <c r="E11" s="138" t="s">
        <v>21</v>
      </c>
      <c r="F11" s="73"/>
      <c r="G11" s="73"/>
      <c r="H11" s="143">
        <f t="shared" si="1"/>
        <v>0</v>
      </c>
      <c r="I11" s="156"/>
      <c r="J11" s="156"/>
    </row>
    <row r="12" spans="1:10" ht="23.25" customHeight="1">
      <c r="A12" s="138"/>
      <c r="B12" s="148"/>
      <c r="C12" s="148"/>
      <c r="D12" s="140"/>
      <c r="E12" s="138" t="s">
        <v>22</v>
      </c>
      <c r="F12" s="73"/>
      <c r="G12" s="73"/>
      <c r="H12" s="143">
        <f t="shared" si="1"/>
        <v>0</v>
      </c>
      <c r="I12" s="156"/>
      <c r="J12" s="156"/>
    </row>
    <row r="13" spans="1:10" ht="23.25" customHeight="1">
      <c r="A13" s="138"/>
      <c r="B13" s="152"/>
      <c r="C13" s="152"/>
      <c r="D13" s="153"/>
      <c r="E13" s="138"/>
      <c r="F13" s="152"/>
      <c r="G13" s="152"/>
      <c r="H13" s="153"/>
      <c r="I13" s="156"/>
      <c r="J13" s="156"/>
    </row>
    <row r="14" spans="1:10" ht="23.25" customHeight="1">
      <c r="A14" s="133" t="s">
        <v>23</v>
      </c>
      <c r="B14" s="155">
        <f>SUM(B6:B11)</f>
        <v>168156</v>
      </c>
      <c r="C14" s="155">
        <f>SUM(C6:C11)</f>
        <v>165645</v>
      </c>
      <c r="D14" s="140">
        <f>IF(AND(C14&lt;&gt;0,TYPE(C14)=1),(B14-C14)/C14*100,0)</f>
        <v>1.5158924205378974</v>
      </c>
      <c r="E14" s="133" t="s">
        <v>24</v>
      </c>
      <c r="F14" s="155">
        <f>SUM(F6:F10)</f>
        <v>168156</v>
      </c>
      <c r="G14" s="155">
        <f>SUM(G6:G10)</f>
        <v>165645</v>
      </c>
      <c r="H14" s="140">
        <f>IF(AND(G14&lt;&gt;0,TYPE(G14)=1),(F14-G14)/G14*100,0)</f>
        <v>1.5158924205378974</v>
      </c>
      <c r="I14" s="156"/>
      <c r="J14" s="156"/>
    </row>
    <row r="15" spans="1:9" ht="23.25" customHeight="1">
      <c r="A15" s="141" t="s">
        <v>25</v>
      </c>
      <c r="B15" s="177">
        <v>0</v>
      </c>
      <c r="C15" s="139">
        <v>0</v>
      </c>
      <c r="D15" s="143">
        <f>IF(AND(C15&lt;&gt;0,TYPE(C15)=1),(B15-C15)/C15*100,0)</f>
        <v>0</v>
      </c>
      <c r="E15" s="141" t="s">
        <v>26</v>
      </c>
      <c r="F15" s="177">
        <v>0</v>
      </c>
      <c r="G15" s="139">
        <v>0</v>
      </c>
      <c r="H15" s="143">
        <f>IF(AND(G15&lt;&gt;0,TYPE(G15)=1),(F15-G15)/G15*100,0)</f>
        <v>0</v>
      </c>
      <c r="I15" s="156"/>
    </row>
    <row r="16" spans="1:8" ht="23.25" customHeight="1">
      <c r="A16" s="141" t="s">
        <v>27</v>
      </c>
      <c r="B16" s="177"/>
      <c r="C16" s="139"/>
      <c r="D16" s="143">
        <f>IF(AND(C16&lt;&gt;0,TYPE(C16)=1),(B16-C16)/C16*100,0)</f>
        <v>0</v>
      </c>
      <c r="E16" s="141" t="s">
        <v>28</v>
      </c>
      <c r="F16" s="177">
        <v>0</v>
      </c>
      <c r="G16" s="139">
        <v>0</v>
      </c>
      <c r="H16" s="143">
        <f>IF(AND(G16&lt;&gt;0,TYPE(G16)=1),(F16-G16)/G16*100,0)</f>
        <v>0</v>
      </c>
    </row>
    <row r="17" spans="1:9" ht="23.25" customHeight="1">
      <c r="A17" s="141" t="s">
        <v>29</v>
      </c>
      <c r="B17" s="74"/>
      <c r="C17" s="73"/>
      <c r="D17" s="186"/>
      <c r="E17" s="141" t="s">
        <v>30</v>
      </c>
      <c r="F17" s="177">
        <v>0</v>
      </c>
      <c r="G17" s="139">
        <v>0</v>
      </c>
      <c r="H17" s="143">
        <f>IF(AND(G17&lt;&gt;0,TYPE(G17)=1),(F17-G17)/G17*100,0)</f>
        <v>0</v>
      </c>
      <c r="I17" s="156"/>
    </row>
    <row r="18" spans="1:8" ht="23.25" customHeight="1">
      <c r="A18" s="138"/>
      <c r="B18" s="154"/>
      <c r="C18" s="154"/>
      <c r="D18" s="153"/>
      <c r="E18" s="141" t="s">
        <v>29</v>
      </c>
      <c r="F18" s="74">
        <v>0</v>
      </c>
      <c r="G18" s="73">
        <v>0</v>
      </c>
      <c r="H18" s="143">
        <f>IF(AND(G18&lt;&gt;0,TYPE(G18)=1),(F18-G18)/G18*100,0)</f>
        <v>0</v>
      </c>
    </row>
    <row r="19" spans="1:8" ht="23.25" customHeight="1">
      <c r="A19" s="133"/>
      <c r="B19" s="152"/>
      <c r="C19" s="152"/>
      <c r="D19" s="153"/>
      <c r="E19" s="133"/>
      <c r="F19" s="154"/>
      <c r="G19" s="154"/>
      <c r="H19" s="153"/>
    </row>
    <row r="20" spans="1:8" ht="27.75" customHeight="1">
      <c r="A20" s="133" t="s">
        <v>31</v>
      </c>
      <c r="B20" s="152">
        <f>SUM(B14:B16)</f>
        <v>168156</v>
      </c>
      <c r="C20" s="152">
        <f>SUM(C14:C16)</f>
        <v>165645</v>
      </c>
      <c r="D20" s="140">
        <f>IF(AND(C20&lt;&gt;0,TYPE(C20)=1),(B20-C20)/C20*100,0)</f>
        <v>1.5158924205378974</v>
      </c>
      <c r="E20" s="133" t="s">
        <v>32</v>
      </c>
      <c r="F20" s="152">
        <f>SUM(F14,F15,F17)</f>
        <v>168156</v>
      </c>
      <c r="G20" s="152">
        <f>SUM(G14,G15,G17)</f>
        <v>165645</v>
      </c>
      <c r="H20" s="140">
        <f>IF(AND(G20&lt;&gt;0,TYPE(G20)=1),(F20-G20)/G20*100,0)</f>
        <v>1.5158924205378974</v>
      </c>
    </row>
    <row r="21" spans="5:7" ht="18" customHeight="1">
      <c r="E21" s="156"/>
      <c r="F21" s="156"/>
      <c r="G21" s="156"/>
    </row>
    <row r="22" spans="6:7" ht="18" customHeight="1">
      <c r="F22" s="156"/>
      <c r="G22" s="156"/>
    </row>
    <row r="23" ht="18" customHeight="1">
      <c r="G23" s="156"/>
    </row>
    <row r="24" ht="18" customHeight="1">
      <c r="G24" s="15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12.66015625" style="0" customWidth="1"/>
    <col min="2" max="2" width="43.5" style="0" customWidth="1"/>
    <col min="3" max="3" width="12.16015625" style="0" customWidth="1"/>
    <col min="4" max="4" width="22.66015625" style="0" customWidth="1"/>
    <col min="5" max="5" width="9.83203125" style="0" customWidth="1"/>
    <col min="6" max="6" width="19.83203125" style="0" customWidth="1"/>
    <col min="7" max="7" width="24.5" style="0" customWidth="1"/>
    <col min="8" max="8" width="17.66015625" style="0" customWidth="1"/>
  </cols>
  <sheetData>
    <row r="1" spans="1:11" ht="18" customHeight="1">
      <c r="A1" s="1" t="s">
        <v>177</v>
      </c>
      <c r="B1" s="1"/>
      <c r="C1" s="83"/>
      <c r="D1" s="83"/>
      <c r="E1" s="80"/>
      <c r="F1" s="80"/>
      <c r="G1" s="80"/>
      <c r="H1" s="80"/>
      <c r="I1" s="80"/>
      <c r="J1" s="80"/>
      <c r="K1" s="80"/>
    </row>
    <row r="2" spans="1:11" ht="18" customHeight="1">
      <c r="A2" s="84" t="s">
        <v>178</v>
      </c>
      <c r="B2" s="84"/>
      <c r="C2" s="84"/>
      <c r="D2" s="84"/>
      <c r="E2" s="84"/>
      <c r="F2" s="84"/>
      <c r="G2" s="84"/>
      <c r="H2" s="84"/>
      <c r="I2" s="80"/>
      <c r="J2" s="80"/>
      <c r="K2" s="80"/>
    </row>
    <row r="3" spans="1:11" ht="18" customHeight="1">
      <c r="A3" s="56" t="s">
        <v>2</v>
      </c>
      <c r="B3" s="56"/>
      <c r="C3" s="80"/>
      <c r="D3" s="80"/>
      <c r="E3" s="80"/>
      <c r="F3" s="80"/>
      <c r="G3" s="80"/>
      <c r="H3" s="85" t="s">
        <v>154</v>
      </c>
      <c r="I3" s="80"/>
      <c r="J3" s="80"/>
      <c r="K3" s="80"/>
    </row>
    <row r="4" spans="1:11" ht="18" customHeight="1">
      <c r="A4" s="86" t="s">
        <v>179</v>
      </c>
      <c r="B4" s="87" t="s">
        <v>180</v>
      </c>
      <c r="C4" s="88" t="s">
        <v>181</v>
      </c>
      <c r="D4" s="89"/>
      <c r="E4" s="90"/>
      <c r="F4" s="90"/>
      <c r="G4" s="90"/>
      <c r="H4" s="89"/>
      <c r="I4" s="80"/>
      <c r="J4" s="80"/>
      <c r="K4" s="80"/>
    </row>
    <row r="5" spans="1:11" ht="18" customHeight="1">
      <c r="A5" s="86"/>
      <c r="B5" s="87"/>
      <c r="C5" s="91" t="s">
        <v>42</v>
      </c>
      <c r="D5" s="37" t="s">
        <v>182</v>
      </c>
      <c r="E5" s="89" t="s">
        <v>183</v>
      </c>
      <c r="F5" s="89"/>
      <c r="G5" s="89"/>
      <c r="H5" s="92" t="s">
        <v>128</v>
      </c>
      <c r="I5" s="80"/>
      <c r="J5" s="80"/>
      <c r="K5" s="80"/>
    </row>
    <row r="6" spans="1:11" ht="25.5" customHeight="1">
      <c r="A6" s="93"/>
      <c r="B6" s="94"/>
      <c r="C6" s="95"/>
      <c r="D6" s="22"/>
      <c r="E6" s="90" t="s">
        <v>52</v>
      </c>
      <c r="F6" s="96" t="s">
        <v>184</v>
      </c>
      <c r="G6" s="96" t="s">
        <v>136</v>
      </c>
      <c r="H6" s="97"/>
      <c r="I6" s="82"/>
      <c r="J6" s="82"/>
      <c r="K6" s="82"/>
    </row>
    <row r="7" spans="1:11" ht="19.5" customHeight="1">
      <c r="A7" s="70"/>
      <c r="B7" s="70" t="s">
        <v>42</v>
      </c>
      <c r="C7" s="74">
        <v>1000</v>
      </c>
      <c r="D7" s="74">
        <v>0</v>
      </c>
      <c r="E7" s="98">
        <v>700</v>
      </c>
      <c r="F7" s="74">
        <v>0</v>
      </c>
      <c r="G7" s="73">
        <v>700</v>
      </c>
      <c r="H7" s="99">
        <v>300</v>
      </c>
      <c r="I7" s="82"/>
      <c r="J7" s="82"/>
      <c r="K7" s="80"/>
    </row>
    <row r="8" spans="1:11" ht="19.5" customHeight="1">
      <c r="A8" s="70"/>
      <c r="B8" s="70" t="s">
        <v>2</v>
      </c>
      <c r="C8" s="74">
        <v>1000</v>
      </c>
      <c r="D8" s="74">
        <v>0</v>
      </c>
      <c r="E8" s="98">
        <v>700</v>
      </c>
      <c r="F8" s="74">
        <v>0</v>
      </c>
      <c r="G8" s="73">
        <v>700</v>
      </c>
      <c r="H8" s="99">
        <v>300</v>
      </c>
      <c r="I8" s="80"/>
      <c r="J8" s="80"/>
      <c r="K8" s="80"/>
    </row>
    <row r="9" spans="1:11" ht="19.5" customHeight="1">
      <c r="A9" s="70" t="s">
        <v>59</v>
      </c>
      <c r="B9" s="70" t="s">
        <v>56</v>
      </c>
      <c r="C9" s="74">
        <v>1000</v>
      </c>
      <c r="D9" s="74">
        <v>0</v>
      </c>
      <c r="E9" s="98">
        <v>700</v>
      </c>
      <c r="F9" s="74">
        <v>0</v>
      </c>
      <c r="G9" s="73">
        <v>700</v>
      </c>
      <c r="H9" s="99">
        <v>300</v>
      </c>
      <c r="I9" s="80"/>
      <c r="J9" s="80"/>
      <c r="K9" s="80"/>
    </row>
    <row r="10" spans="1:11" ht="18" customHeight="1">
      <c r="A10" s="82"/>
      <c r="B10" s="82"/>
      <c r="C10" s="82"/>
      <c r="D10" s="82"/>
      <c r="E10" s="82"/>
      <c r="F10" s="82"/>
      <c r="G10" s="82"/>
      <c r="H10" s="82"/>
      <c r="I10" s="80"/>
      <c r="J10" s="80"/>
      <c r="K10" s="80"/>
    </row>
    <row r="11" spans="1:11" ht="18" customHeight="1">
      <c r="A11" s="82"/>
      <c r="B11" s="82"/>
      <c r="C11" s="82"/>
      <c r="D11" s="82"/>
      <c r="E11" s="82"/>
      <c r="F11" s="82"/>
      <c r="G11" s="82"/>
      <c r="H11" s="82"/>
      <c r="I11" s="80"/>
      <c r="J11" s="80"/>
      <c r="K11" s="80"/>
    </row>
    <row r="12" spans="1:11" ht="18" customHeight="1">
      <c r="A12" s="82"/>
      <c r="B12" s="82"/>
      <c r="C12" s="82"/>
      <c r="D12" s="82"/>
      <c r="E12" s="82"/>
      <c r="F12" s="82"/>
      <c r="G12" s="80"/>
      <c r="H12" s="82"/>
      <c r="I12" s="80"/>
      <c r="J12" s="80"/>
      <c r="K12" s="80"/>
    </row>
    <row r="13" spans="1:11" ht="18" customHeight="1">
      <c r="A13" s="82"/>
      <c r="B13" s="82"/>
      <c r="C13" s="82"/>
      <c r="D13" s="82"/>
      <c r="E13" s="82"/>
      <c r="F13" s="82"/>
      <c r="G13" s="82"/>
      <c r="H13" s="82"/>
      <c r="I13" s="80"/>
      <c r="J13" s="80"/>
      <c r="K13" s="80"/>
    </row>
    <row r="14" spans="1:11" ht="18" customHeight="1">
      <c r="A14" s="82"/>
      <c r="B14" s="82"/>
      <c r="C14" s="82"/>
      <c r="D14" s="82"/>
      <c r="E14" s="82"/>
      <c r="F14" s="82"/>
      <c r="G14" s="82"/>
      <c r="H14" s="80"/>
      <c r="I14" s="80"/>
      <c r="J14" s="80"/>
      <c r="K14" s="80"/>
    </row>
    <row r="15" spans="1:11" ht="18" customHeight="1">
      <c r="A15" s="82"/>
      <c r="B15" s="82"/>
      <c r="C15" s="82"/>
      <c r="D15" s="82"/>
      <c r="E15" s="82"/>
      <c r="F15" s="82"/>
      <c r="G15" s="82"/>
      <c r="H15" s="80"/>
      <c r="I15" s="80"/>
      <c r="J15" s="80"/>
      <c r="K15" s="80"/>
    </row>
    <row r="16" spans="1:11" ht="18" customHeight="1">
      <c r="A16" s="82"/>
      <c r="B16" s="82"/>
      <c r="C16" s="82"/>
      <c r="D16" s="82"/>
      <c r="E16" s="82"/>
      <c r="F16" s="82"/>
      <c r="G16" s="82"/>
      <c r="H16" s="80"/>
      <c r="I16" s="80"/>
      <c r="J16" s="80"/>
      <c r="K16" s="80"/>
    </row>
    <row r="17" spans="1:11" ht="18" customHeight="1">
      <c r="A17" s="82"/>
      <c r="B17" s="82"/>
      <c r="C17" s="82"/>
      <c r="D17" s="82"/>
      <c r="E17" s="82"/>
      <c r="F17" s="82"/>
      <c r="G17" s="82"/>
      <c r="H17" s="80"/>
      <c r="I17" s="80"/>
      <c r="J17" s="80"/>
      <c r="K17" s="80"/>
    </row>
    <row r="18" spans="1:11" ht="18" customHeight="1">
      <c r="A18" s="82"/>
      <c r="B18" s="82"/>
      <c r="C18" s="82"/>
      <c r="D18" s="82"/>
      <c r="E18" s="82"/>
      <c r="F18" s="82"/>
      <c r="G18" s="82"/>
      <c r="H18" s="80"/>
      <c r="I18" s="80"/>
      <c r="J18" s="80"/>
      <c r="K18" s="80"/>
    </row>
    <row r="19" spans="1:11" ht="18" customHeight="1">
      <c r="A19" s="82"/>
      <c r="B19" s="82"/>
      <c r="C19" s="82"/>
      <c r="D19" s="82"/>
      <c r="E19" s="82"/>
      <c r="F19" s="82"/>
      <c r="G19" s="82"/>
      <c r="H19" s="80"/>
      <c r="I19" s="80"/>
      <c r="J19" s="80"/>
      <c r="K19" s="80"/>
    </row>
    <row r="20" spans="1:11" ht="18" customHeight="1">
      <c r="A20" s="80"/>
      <c r="B20" s="82"/>
      <c r="C20" s="82"/>
      <c r="D20" s="82"/>
      <c r="E20" s="82"/>
      <c r="F20" s="82"/>
      <c r="G20" s="82"/>
      <c r="H20" s="80"/>
      <c r="I20" s="80"/>
      <c r="J20" s="80"/>
      <c r="K20" s="80"/>
    </row>
    <row r="21" spans="1:11" ht="18" customHeight="1">
      <c r="A21" s="80"/>
      <c r="B21" s="80"/>
      <c r="C21" s="82"/>
      <c r="D21" s="82"/>
      <c r="E21" s="82"/>
      <c r="F21" s="82"/>
      <c r="G21" s="82"/>
      <c r="H21" s="80"/>
      <c r="I21" s="80"/>
      <c r="J21" s="80"/>
      <c r="K21" s="80"/>
    </row>
    <row r="23" ht="12.75" customHeight="1">
      <c r="C23" s="10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6.5" style="0" customWidth="1"/>
    <col min="3" max="3" width="7.83203125" style="0" customWidth="1"/>
    <col min="4" max="4" width="26.16015625" style="0" customWidth="1"/>
    <col min="5" max="5" width="8.16015625" style="0" customWidth="1"/>
    <col min="6" max="6" width="8" style="0" customWidth="1"/>
    <col min="7" max="7" width="9.16015625" style="0" customWidth="1"/>
    <col min="8" max="8" width="8.83203125" style="0" customWidth="1"/>
    <col min="9" max="9" width="6.5" style="0" customWidth="1"/>
    <col min="10" max="10" width="5.66015625" style="0" customWidth="1"/>
    <col min="11" max="11" width="9.83203125" style="0" customWidth="1"/>
    <col min="12" max="12" width="9.66015625" style="0" customWidth="1"/>
    <col min="13" max="13" width="6.16015625" style="0" customWidth="1"/>
    <col min="14" max="14" width="10.83203125" style="0" customWidth="1"/>
    <col min="15" max="15" width="9.66015625" style="0" customWidth="1"/>
    <col min="16" max="16" width="5.5" style="0" customWidth="1"/>
    <col min="17" max="17" width="5.66015625" style="0" customWidth="1"/>
    <col min="18" max="18" width="9.66015625" style="0" customWidth="1"/>
    <col min="19" max="19" width="9.83203125" style="0" customWidth="1"/>
    <col min="20" max="20" width="8.16015625" style="0" customWidth="1"/>
    <col min="21" max="22" width="10.66015625" style="0" customWidth="1"/>
    <col min="23" max="23" width="7.16015625" style="0" customWidth="1"/>
    <col min="24" max="24" width="9.5" style="0" customWidth="1"/>
    <col min="25" max="25" width="9.66015625" style="0" customWidth="1"/>
  </cols>
  <sheetData>
    <row r="1" spans="1:26" ht="18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4"/>
      <c r="Z1" s="80"/>
    </row>
    <row r="2" spans="1:26" s="54" customFormat="1" ht="18" customHeight="1">
      <c r="A2" s="55" t="s">
        <v>186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1"/>
    </row>
    <row r="3" spans="1:26" ht="18" customHeight="1">
      <c r="A3" s="56" t="s">
        <v>2</v>
      </c>
      <c r="B3" s="56"/>
      <c r="C3" s="56"/>
      <c r="D3" s="5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 t="s">
        <v>3</v>
      </c>
      <c r="Z3" s="80"/>
    </row>
    <row r="4" spans="1:26" ht="18" customHeight="1">
      <c r="A4" s="57" t="s">
        <v>35</v>
      </c>
      <c r="B4" s="57"/>
      <c r="C4" s="57"/>
      <c r="D4" s="58"/>
      <c r="E4" s="57" t="s">
        <v>36</v>
      </c>
      <c r="F4" s="59" t="s">
        <v>92</v>
      </c>
      <c r="G4" s="59"/>
      <c r="H4" s="59"/>
      <c r="I4" s="59"/>
      <c r="J4" s="59"/>
      <c r="K4" s="59"/>
      <c r="L4" s="59"/>
      <c r="M4" s="59"/>
      <c r="N4" s="59"/>
      <c r="O4" s="59"/>
      <c r="P4" s="57" t="s">
        <v>93</v>
      </c>
      <c r="Q4" s="57"/>
      <c r="R4" s="57"/>
      <c r="S4" s="57"/>
      <c r="T4" s="57"/>
      <c r="U4" s="57"/>
      <c r="V4" s="57"/>
      <c r="W4" s="57"/>
      <c r="X4" s="57"/>
      <c r="Y4" s="57"/>
      <c r="Z4" s="80"/>
    </row>
    <row r="5" spans="1:26" ht="18" customHeight="1">
      <c r="A5" s="60" t="s">
        <v>39</v>
      </c>
      <c r="B5" s="60"/>
      <c r="C5" s="61" t="s">
        <v>40</v>
      </c>
      <c r="D5" s="62" t="s">
        <v>94</v>
      </c>
      <c r="E5" s="57"/>
      <c r="F5" s="57" t="s">
        <v>42</v>
      </c>
      <c r="G5" s="57" t="s">
        <v>187</v>
      </c>
      <c r="H5" s="57"/>
      <c r="I5" s="57"/>
      <c r="J5" s="57" t="s">
        <v>188</v>
      </c>
      <c r="K5" s="57"/>
      <c r="L5" s="57"/>
      <c r="M5" s="57" t="s">
        <v>189</v>
      </c>
      <c r="N5" s="57"/>
      <c r="O5" s="57"/>
      <c r="P5" s="57" t="s">
        <v>42</v>
      </c>
      <c r="Q5" s="57" t="s">
        <v>187</v>
      </c>
      <c r="R5" s="57"/>
      <c r="S5" s="57"/>
      <c r="T5" s="57" t="s">
        <v>188</v>
      </c>
      <c r="U5" s="57"/>
      <c r="V5" s="57"/>
      <c r="W5" s="57" t="s">
        <v>189</v>
      </c>
      <c r="X5" s="57"/>
      <c r="Y5" s="57"/>
      <c r="Z5" s="80"/>
    </row>
    <row r="6" spans="1:26" ht="33.75" customHeight="1">
      <c r="A6" s="63" t="s">
        <v>49</v>
      </c>
      <c r="B6" s="63" t="s">
        <v>50</v>
      </c>
      <c r="C6" s="64"/>
      <c r="D6" s="62"/>
      <c r="E6" s="57"/>
      <c r="F6" s="57"/>
      <c r="G6" s="57" t="s">
        <v>52</v>
      </c>
      <c r="H6" s="57" t="s">
        <v>77</v>
      </c>
      <c r="I6" s="57" t="s">
        <v>96</v>
      </c>
      <c r="J6" s="57" t="s">
        <v>52</v>
      </c>
      <c r="K6" s="57" t="s">
        <v>77</v>
      </c>
      <c r="L6" s="57" t="s">
        <v>96</v>
      </c>
      <c r="M6" s="57" t="s">
        <v>52</v>
      </c>
      <c r="N6" s="57" t="s">
        <v>77</v>
      </c>
      <c r="O6" s="57" t="s">
        <v>96</v>
      </c>
      <c r="P6" s="57"/>
      <c r="Q6" s="57" t="s">
        <v>52</v>
      </c>
      <c r="R6" s="57" t="s">
        <v>77</v>
      </c>
      <c r="S6" s="57" t="s">
        <v>96</v>
      </c>
      <c r="T6" s="57" t="s">
        <v>52</v>
      </c>
      <c r="U6" s="57" t="s">
        <v>77</v>
      </c>
      <c r="V6" s="57" t="s">
        <v>96</v>
      </c>
      <c r="W6" s="57" t="s">
        <v>52</v>
      </c>
      <c r="X6" s="57" t="s">
        <v>77</v>
      </c>
      <c r="Y6" s="57" t="s">
        <v>96</v>
      </c>
      <c r="Z6" s="80"/>
    </row>
    <row r="7" spans="1:26" ht="18" customHeight="1">
      <c r="A7" s="65" t="s">
        <v>55</v>
      </c>
      <c r="B7" s="65" t="s">
        <v>55</v>
      </c>
      <c r="C7" s="66" t="s">
        <v>55</v>
      </c>
      <c r="D7" s="67" t="s">
        <v>55</v>
      </c>
      <c r="E7" s="68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69">
        <v>8</v>
      </c>
      <c r="M7" s="69">
        <v>9</v>
      </c>
      <c r="N7" s="75">
        <v>10</v>
      </c>
      <c r="O7" s="69">
        <v>11</v>
      </c>
      <c r="P7" s="76">
        <v>12</v>
      </c>
      <c r="Q7" s="77">
        <v>13</v>
      </c>
      <c r="R7" s="78">
        <v>14</v>
      </c>
      <c r="S7" s="79">
        <v>15</v>
      </c>
      <c r="T7" s="76">
        <v>16</v>
      </c>
      <c r="U7" s="79">
        <v>17</v>
      </c>
      <c r="V7" s="78">
        <v>18</v>
      </c>
      <c r="W7" s="77">
        <v>19</v>
      </c>
      <c r="X7" s="78">
        <v>20</v>
      </c>
      <c r="Y7" s="79">
        <v>21</v>
      </c>
      <c r="Z7" s="80"/>
    </row>
    <row r="8" spans="1:26" ht="18" customHeight="1">
      <c r="A8" s="70"/>
      <c r="B8" s="70"/>
      <c r="C8" s="70"/>
      <c r="D8" s="71" t="s">
        <v>42</v>
      </c>
      <c r="E8" s="72">
        <f aca="true" t="shared" si="0" ref="E8:E29">SUM(F8,P8)</f>
        <v>168156</v>
      </c>
      <c r="F8" s="73">
        <f aca="true" t="shared" si="1" ref="F8:F29">SUM(G8,J8,M8)</f>
        <v>168156</v>
      </c>
      <c r="G8" s="74">
        <f aca="true" t="shared" si="2" ref="G8:G29">SUM(H8:I8)</f>
        <v>168156</v>
      </c>
      <c r="H8" s="74">
        <v>104810</v>
      </c>
      <c r="I8" s="73">
        <v>63346</v>
      </c>
      <c r="J8" s="74">
        <f aca="true" t="shared" si="3" ref="J8:J29">SUM(K8:L8)</f>
        <v>0</v>
      </c>
      <c r="K8" s="74">
        <v>0</v>
      </c>
      <c r="L8" s="73">
        <v>0</v>
      </c>
      <c r="M8" s="74">
        <f aca="true" t="shared" si="4" ref="M8:M29">SUM(N8:O8)</f>
        <v>0</v>
      </c>
      <c r="N8" s="74">
        <v>0</v>
      </c>
      <c r="O8" s="73">
        <v>0</v>
      </c>
      <c r="P8" s="73">
        <f aca="true" t="shared" si="5" ref="P8:P29">SUM(Q8,T8,W8)</f>
        <v>0</v>
      </c>
      <c r="Q8" s="74">
        <f aca="true" t="shared" si="6" ref="Q8:Q29">SUM(R8:S8)</f>
        <v>0</v>
      </c>
      <c r="R8" s="74">
        <v>0</v>
      </c>
      <c r="S8" s="73">
        <v>0</v>
      </c>
      <c r="T8" s="74">
        <f aca="true" t="shared" si="7" ref="T8:T29">SUM(U8:V8)</f>
        <v>0</v>
      </c>
      <c r="U8" s="74">
        <v>0</v>
      </c>
      <c r="V8" s="73">
        <v>0</v>
      </c>
      <c r="W8" s="74">
        <f aca="true" t="shared" si="8" ref="W8:W29">SUM(X8:Y8)</f>
        <v>0</v>
      </c>
      <c r="X8" s="74">
        <v>0</v>
      </c>
      <c r="Y8" s="73">
        <v>0</v>
      </c>
      <c r="Z8" s="82"/>
    </row>
    <row r="9" spans="1:26" ht="18" customHeight="1">
      <c r="A9" s="70"/>
      <c r="B9" s="70"/>
      <c r="C9" s="70"/>
      <c r="D9" s="71" t="s">
        <v>2</v>
      </c>
      <c r="E9" s="72">
        <f t="shared" si="0"/>
        <v>168156</v>
      </c>
      <c r="F9" s="73">
        <f t="shared" si="1"/>
        <v>168156</v>
      </c>
      <c r="G9" s="74">
        <f t="shared" si="2"/>
        <v>168156</v>
      </c>
      <c r="H9" s="74">
        <v>104810</v>
      </c>
      <c r="I9" s="73">
        <v>63346</v>
      </c>
      <c r="J9" s="74">
        <f t="shared" si="3"/>
        <v>0</v>
      </c>
      <c r="K9" s="74">
        <v>0</v>
      </c>
      <c r="L9" s="73">
        <v>0</v>
      </c>
      <c r="M9" s="74">
        <f t="shared" si="4"/>
        <v>0</v>
      </c>
      <c r="N9" s="74">
        <v>0</v>
      </c>
      <c r="O9" s="73">
        <v>0</v>
      </c>
      <c r="P9" s="73">
        <f t="shared" si="5"/>
        <v>0</v>
      </c>
      <c r="Q9" s="74">
        <f t="shared" si="6"/>
        <v>0</v>
      </c>
      <c r="R9" s="74">
        <v>0</v>
      </c>
      <c r="S9" s="73">
        <v>0</v>
      </c>
      <c r="T9" s="74">
        <f t="shared" si="7"/>
        <v>0</v>
      </c>
      <c r="U9" s="74">
        <v>0</v>
      </c>
      <c r="V9" s="73">
        <v>0</v>
      </c>
      <c r="W9" s="74">
        <f t="shared" si="8"/>
        <v>0</v>
      </c>
      <c r="X9" s="74">
        <v>0</v>
      </c>
      <c r="Y9" s="73">
        <v>0</v>
      </c>
      <c r="Z9" s="80"/>
    </row>
    <row r="10" spans="1:26" ht="18" customHeight="1">
      <c r="A10" s="70"/>
      <c r="B10" s="70"/>
      <c r="C10" s="70"/>
      <c r="D10" s="71" t="s">
        <v>190</v>
      </c>
      <c r="E10" s="72">
        <f t="shared" si="0"/>
        <v>69565</v>
      </c>
      <c r="F10" s="73">
        <f t="shared" si="1"/>
        <v>69565</v>
      </c>
      <c r="G10" s="74">
        <f t="shared" si="2"/>
        <v>69565</v>
      </c>
      <c r="H10" s="74">
        <v>69565</v>
      </c>
      <c r="I10" s="73">
        <v>0</v>
      </c>
      <c r="J10" s="74">
        <f t="shared" si="3"/>
        <v>0</v>
      </c>
      <c r="K10" s="74">
        <v>0</v>
      </c>
      <c r="L10" s="73">
        <v>0</v>
      </c>
      <c r="M10" s="74">
        <f t="shared" si="4"/>
        <v>0</v>
      </c>
      <c r="N10" s="74">
        <v>0</v>
      </c>
      <c r="O10" s="73">
        <v>0</v>
      </c>
      <c r="P10" s="73">
        <f t="shared" si="5"/>
        <v>0</v>
      </c>
      <c r="Q10" s="74">
        <f t="shared" si="6"/>
        <v>0</v>
      </c>
      <c r="R10" s="74">
        <v>0</v>
      </c>
      <c r="S10" s="73">
        <v>0</v>
      </c>
      <c r="T10" s="74">
        <f t="shared" si="7"/>
        <v>0</v>
      </c>
      <c r="U10" s="74">
        <v>0</v>
      </c>
      <c r="V10" s="73">
        <v>0</v>
      </c>
      <c r="W10" s="74">
        <f t="shared" si="8"/>
        <v>0</v>
      </c>
      <c r="X10" s="74">
        <v>0</v>
      </c>
      <c r="Y10" s="73">
        <v>0</v>
      </c>
      <c r="Z10" s="80"/>
    </row>
    <row r="11" spans="1:26" ht="18" customHeight="1">
      <c r="A11" s="70" t="s">
        <v>191</v>
      </c>
      <c r="B11" s="70" t="s">
        <v>192</v>
      </c>
      <c r="C11" s="70" t="s">
        <v>59</v>
      </c>
      <c r="D11" s="71" t="s">
        <v>193</v>
      </c>
      <c r="E11" s="72">
        <f t="shared" si="0"/>
        <v>46673</v>
      </c>
      <c r="F11" s="73">
        <f t="shared" si="1"/>
        <v>46673</v>
      </c>
      <c r="G11" s="74">
        <f t="shared" si="2"/>
        <v>46673</v>
      </c>
      <c r="H11" s="74">
        <v>46673</v>
      </c>
      <c r="I11" s="73">
        <v>0</v>
      </c>
      <c r="J11" s="74">
        <f t="shared" si="3"/>
        <v>0</v>
      </c>
      <c r="K11" s="74">
        <v>0</v>
      </c>
      <c r="L11" s="73">
        <v>0</v>
      </c>
      <c r="M11" s="74">
        <f t="shared" si="4"/>
        <v>0</v>
      </c>
      <c r="N11" s="74">
        <v>0</v>
      </c>
      <c r="O11" s="73">
        <v>0</v>
      </c>
      <c r="P11" s="73">
        <f t="shared" si="5"/>
        <v>0</v>
      </c>
      <c r="Q11" s="74">
        <f t="shared" si="6"/>
        <v>0</v>
      </c>
      <c r="R11" s="74">
        <v>0</v>
      </c>
      <c r="S11" s="73">
        <v>0</v>
      </c>
      <c r="T11" s="74">
        <f t="shared" si="7"/>
        <v>0</v>
      </c>
      <c r="U11" s="74">
        <v>0</v>
      </c>
      <c r="V11" s="73">
        <v>0</v>
      </c>
      <c r="W11" s="74">
        <f t="shared" si="8"/>
        <v>0</v>
      </c>
      <c r="X11" s="74">
        <v>0</v>
      </c>
      <c r="Y11" s="73">
        <v>0</v>
      </c>
      <c r="Z11" s="80"/>
    </row>
    <row r="12" spans="1:26" ht="18" customHeight="1">
      <c r="A12" s="70" t="s">
        <v>191</v>
      </c>
      <c r="B12" s="70" t="s">
        <v>194</v>
      </c>
      <c r="C12" s="70" t="s">
        <v>59</v>
      </c>
      <c r="D12" s="71" t="s">
        <v>195</v>
      </c>
      <c r="E12" s="72">
        <f t="shared" si="0"/>
        <v>13921</v>
      </c>
      <c r="F12" s="73">
        <f t="shared" si="1"/>
        <v>13921</v>
      </c>
      <c r="G12" s="74">
        <f t="shared" si="2"/>
        <v>13921</v>
      </c>
      <c r="H12" s="74">
        <v>13921</v>
      </c>
      <c r="I12" s="73">
        <v>0</v>
      </c>
      <c r="J12" s="74">
        <f t="shared" si="3"/>
        <v>0</v>
      </c>
      <c r="K12" s="74">
        <v>0</v>
      </c>
      <c r="L12" s="73">
        <v>0</v>
      </c>
      <c r="M12" s="74">
        <f t="shared" si="4"/>
        <v>0</v>
      </c>
      <c r="N12" s="74">
        <v>0</v>
      </c>
      <c r="O12" s="73">
        <v>0</v>
      </c>
      <c r="P12" s="73">
        <f t="shared" si="5"/>
        <v>0</v>
      </c>
      <c r="Q12" s="74">
        <f t="shared" si="6"/>
        <v>0</v>
      </c>
      <c r="R12" s="74">
        <v>0</v>
      </c>
      <c r="S12" s="73">
        <v>0</v>
      </c>
      <c r="T12" s="74">
        <f t="shared" si="7"/>
        <v>0</v>
      </c>
      <c r="U12" s="74">
        <v>0</v>
      </c>
      <c r="V12" s="73">
        <v>0</v>
      </c>
      <c r="W12" s="74">
        <f t="shared" si="8"/>
        <v>0</v>
      </c>
      <c r="X12" s="74">
        <v>0</v>
      </c>
      <c r="Y12" s="73">
        <v>0</v>
      </c>
      <c r="Z12" s="80"/>
    </row>
    <row r="13" spans="1:26" ht="18" customHeight="1">
      <c r="A13" s="70" t="s">
        <v>191</v>
      </c>
      <c r="B13" s="70" t="s">
        <v>196</v>
      </c>
      <c r="C13" s="70" t="s">
        <v>59</v>
      </c>
      <c r="D13" s="71" t="s">
        <v>197</v>
      </c>
      <c r="E13" s="72">
        <f t="shared" si="0"/>
        <v>8971</v>
      </c>
      <c r="F13" s="73">
        <f t="shared" si="1"/>
        <v>8971</v>
      </c>
      <c r="G13" s="74">
        <f t="shared" si="2"/>
        <v>8971</v>
      </c>
      <c r="H13" s="74">
        <v>8971</v>
      </c>
      <c r="I13" s="73">
        <v>0</v>
      </c>
      <c r="J13" s="74">
        <f t="shared" si="3"/>
        <v>0</v>
      </c>
      <c r="K13" s="74">
        <v>0</v>
      </c>
      <c r="L13" s="73">
        <v>0</v>
      </c>
      <c r="M13" s="74">
        <f t="shared" si="4"/>
        <v>0</v>
      </c>
      <c r="N13" s="74">
        <v>0</v>
      </c>
      <c r="O13" s="73">
        <v>0</v>
      </c>
      <c r="P13" s="73">
        <f t="shared" si="5"/>
        <v>0</v>
      </c>
      <c r="Q13" s="74">
        <f t="shared" si="6"/>
        <v>0</v>
      </c>
      <c r="R13" s="74">
        <v>0</v>
      </c>
      <c r="S13" s="73">
        <v>0</v>
      </c>
      <c r="T13" s="74">
        <f t="shared" si="7"/>
        <v>0</v>
      </c>
      <c r="U13" s="74">
        <v>0</v>
      </c>
      <c r="V13" s="73">
        <v>0</v>
      </c>
      <c r="W13" s="74">
        <f t="shared" si="8"/>
        <v>0</v>
      </c>
      <c r="X13" s="74">
        <v>0</v>
      </c>
      <c r="Y13" s="73">
        <v>0</v>
      </c>
      <c r="Z13" s="80"/>
    </row>
    <row r="14" spans="1:26" ht="18" customHeight="1">
      <c r="A14" s="70"/>
      <c r="B14" s="70"/>
      <c r="C14" s="70"/>
      <c r="D14" s="71" t="s">
        <v>198</v>
      </c>
      <c r="E14" s="72">
        <f t="shared" si="0"/>
        <v>28863</v>
      </c>
      <c r="F14" s="73">
        <f t="shared" si="1"/>
        <v>28863</v>
      </c>
      <c r="G14" s="74">
        <f t="shared" si="2"/>
        <v>28863</v>
      </c>
      <c r="H14" s="74">
        <v>28863</v>
      </c>
      <c r="I14" s="73">
        <v>0</v>
      </c>
      <c r="J14" s="74">
        <f t="shared" si="3"/>
        <v>0</v>
      </c>
      <c r="K14" s="74">
        <v>0</v>
      </c>
      <c r="L14" s="73">
        <v>0</v>
      </c>
      <c r="M14" s="74">
        <f t="shared" si="4"/>
        <v>0</v>
      </c>
      <c r="N14" s="74">
        <v>0</v>
      </c>
      <c r="O14" s="73">
        <v>0</v>
      </c>
      <c r="P14" s="73">
        <f t="shared" si="5"/>
        <v>0</v>
      </c>
      <c r="Q14" s="74">
        <f t="shared" si="6"/>
        <v>0</v>
      </c>
      <c r="R14" s="74">
        <v>0</v>
      </c>
      <c r="S14" s="73">
        <v>0</v>
      </c>
      <c r="T14" s="74">
        <f t="shared" si="7"/>
        <v>0</v>
      </c>
      <c r="U14" s="74">
        <v>0</v>
      </c>
      <c r="V14" s="73">
        <v>0</v>
      </c>
      <c r="W14" s="74">
        <f t="shared" si="8"/>
        <v>0</v>
      </c>
      <c r="X14" s="74">
        <v>0</v>
      </c>
      <c r="Y14" s="73">
        <v>0</v>
      </c>
      <c r="Z14" s="80"/>
    </row>
    <row r="15" spans="1:26" ht="18" customHeight="1">
      <c r="A15" s="70" t="s">
        <v>199</v>
      </c>
      <c r="B15" s="70" t="s">
        <v>200</v>
      </c>
      <c r="C15" s="70" t="s">
        <v>59</v>
      </c>
      <c r="D15" s="71" t="s">
        <v>201</v>
      </c>
      <c r="E15" s="72">
        <f t="shared" si="0"/>
        <v>24036</v>
      </c>
      <c r="F15" s="73">
        <f t="shared" si="1"/>
        <v>24036</v>
      </c>
      <c r="G15" s="74">
        <f t="shared" si="2"/>
        <v>24036</v>
      </c>
      <c r="H15" s="74">
        <v>24036</v>
      </c>
      <c r="I15" s="73">
        <v>0</v>
      </c>
      <c r="J15" s="74">
        <f t="shared" si="3"/>
        <v>0</v>
      </c>
      <c r="K15" s="74">
        <v>0</v>
      </c>
      <c r="L15" s="73">
        <v>0</v>
      </c>
      <c r="M15" s="74">
        <f t="shared" si="4"/>
        <v>0</v>
      </c>
      <c r="N15" s="74">
        <v>0</v>
      </c>
      <c r="O15" s="73">
        <v>0</v>
      </c>
      <c r="P15" s="73">
        <f t="shared" si="5"/>
        <v>0</v>
      </c>
      <c r="Q15" s="74">
        <f t="shared" si="6"/>
        <v>0</v>
      </c>
      <c r="R15" s="74">
        <v>0</v>
      </c>
      <c r="S15" s="73">
        <v>0</v>
      </c>
      <c r="T15" s="74">
        <f t="shared" si="7"/>
        <v>0</v>
      </c>
      <c r="U15" s="74">
        <v>0</v>
      </c>
      <c r="V15" s="73">
        <v>0</v>
      </c>
      <c r="W15" s="74">
        <f t="shared" si="8"/>
        <v>0</v>
      </c>
      <c r="X15" s="74">
        <v>0</v>
      </c>
      <c r="Y15" s="73">
        <v>0</v>
      </c>
      <c r="Z15" s="80"/>
    </row>
    <row r="16" spans="1:26" ht="18" customHeight="1">
      <c r="A16" s="70" t="s">
        <v>199</v>
      </c>
      <c r="B16" s="70" t="s">
        <v>202</v>
      </c>
      <c r="C16" s="70" t="s">
        <v>59</v>
      </c>
      <c r="D16" s="71" t="s">
        <v>203</v>
      </c>
      <c r="E16" s="72">
        <f t="shared" si="0"/>
        <v>400</v>
      </c>
      <c r="F16" s="73">
        <f t="shared" si="1"/>
        <v>400</v>
      </c>
      <c r="G16" s="74">
        <f t="shared" si="2"/>
        <v>400</v>
      </c>
      <c r="H16" s="74">
        <v>400</v>
      </c>
      <c r="I16" s="73">
        <v>0</v>
      </c>
      <c r="J16" s="74">
        <f t="shared" si="3"/>
        <v>0</v>
      </c>
      <c r="K16" s="74">
        <v>0</v>
      </c>
      <c r="L16" s="73">
        <v>0</v>
      </c>
      <c r="M16" s="74">
        <f t="shared" si="4"/>
        <v>0</v>
      </c>
      <c r="N16" s="74">
        <v>0</v>
      </c>
      <c r="O16" s="73">
        <v>0</v>
      </c>
      <c r="P16" s="73">
        <f t="shared" si="5"/>
        <v>0</v>
      </c>
      <c r="Q16" s="74">
        <f t="shared" si="6"/>
        <v>0</v>
      </c>
      <c r="R16" s="74">
        <v>0</v>
      </c>
      <c r="S16" s="73">
        <v>0</v>
      </c>
      <c r="T16" s="74">
        <f t="shared" si="7"/>
        <v>0</v>
      </c>
      <c r="U16" s="74">
        <v>0</v>
      </c>
      <c r="V16" s="73">
        <v>0</v>
      </c>
      <c r="W16" s="74">
        <f t="shared" si="8"/>
        <v>0</v>
      </c>
      <c r="X16" s="74">
        <v>0</v>
      </c>
      <c r="Y16" s="73">
        <v>0</v>
      </c>
      <c r="Z16" s="80"/>
    </row>
    <row r="17" spans="1:26" ht="18" customHeight="1">
      <c r="A17" s="70" t="s">
        <v>199</v>
      </c>
      <c r="B17" s="70" t="s">
        <v>204</v>
      </c>
      <c r="C17" s="70" t="s">
        <v>59</v>
      </c>
      <c r="D17" s="71" t="s">
        <v>205</v>
      </c>
      <c r="E17" s="72">
        <f t="shared" si="0"/>
        <v>300</v>
      </c>
      <c r="F17" s="73">
        <f t="shared" si="1"/>
        <v>300</v>
      </c>
      <c r="G17" s="74">
        <f t="shared" si="2"/>
        <v>300</v>
      </c>
      <c r="H17" s="74">
        <v>300</v>
      </c>
      <c r="I17" s="73">
        <v>0</v>
      </c>
      <c r="J17" s="74">
        <f t="shared" si="3"/>
        <v>0</v>
      </c>
      <c r="K17" s="74">
        <v>0</v>
      </c>
      <c r="L17" s="73">
        <v>0</v>
      </c>
      <c r="M17" s="74">
        <f t="shared" si="4"/>
        <v>0</v>
      </c>
      <c r="N17" s="74">
        <v>0</v>
      </c>
      <c r="O17" s="73">
        <v>0</v>
      </c>
      <c r="P17" s="73">
        <f t="shared" si="5"/>
        <v>0</v>
      </c>
      <c r="Q17" s="74">
        <f t="shared" si="6"/>
        <v>0</v>
      </c>
      <c r="R17" s="74">
        <v>0</v>
      </c>
      <c r="S17" s="73">
        <v>0</v>
      </c>
      <c r="T17" s="74">
        <f t="shared" si="7"/>
        <v>0</v>
      </c>
      <c r="U17" s="74">
        <v>0</v>
      </c>
      <c r="V17" s="73">
        <v>0</v>
      </c>
      <c r="W17" s="74">
        <f t="shared" si="8"/>
        <v>0</v>
      </c>
      <c r="X17" s="74">
        <v>0</v>
      </c>
      <c r="Y17" s="73">
        <v>0</v>
      </c>
      <c r="Z17" s="80"/>
    </row>
    <row r="18" spans="1:25" ht="18" customHeight="1">
      <c r="A18" s="70" t="s">
        <v>199</v>
      </c>
      <c r="B18" s="70" t="s">
        <v>206</v>
      </c>
      <c r="C18" s="70" t="s">
        <v>59</v>
      </c>
      <c r="D18" s="71" t="s">
        <v>207</v>
      </c>
      <c r="E18" s="72">
        <f t="shared" si="0"/>
        <v>300</v>
      </c>
      <c r="F18" s="73">
        <f t="shared" si="1"/>
        <v>300</v>
      </c>
      <c r="G18" s="74">
        <f t="shared" si="2"/>
        <v>300</v>
      </c>
      <c r="H18" s="74">
        <v>300</v>
      </c>
      <c r="I18" s="73">
        <v>0</v>
      </c>
      <c r="J18" s="74">
        <f t="shared" si="3"/>
        <v>0</v>
      </c>
      <c r="K18" s="74">
        <v>0</v>
      </c>
      <c r="L18" s="73">
        <v>0</v>
      </c>
      <c r="M18" s="74">
        <f t="shared" si="4"/>
        <v>0</v>
      </c>
      <c r="N18" s="74">
        <v>0</v>
      </c>
      <c r="O18" s="73">
        <v>0</v>
      </c>
      <c r="P18" s="73">
        <f t="shared" si="5"/>
        <v>0</v>
      </c>
      <c r="Q18" s="74">
        <f t="shared" si="6"/>
        <v>0</v>
      </c>
      <c r="R18" s="74">
        <v>0</v>
      </c>
      <c r="S18" s="73">
        <v>0</v>
      </c>
      <c r="T18" s="74">
        <f t="shared" si="7"/>
        <v>0</v>
      </c>
      <c r="U18" s="74">
        <v>0</v>
      </c>
      <c r="V18" s="73">
        <v>0</v>
      </c>
      <c r="W18" s="74">
        <f t="shared" si="8"/>
        <v>0</v>
      </c>
      <c r="X18" s="74">
        <v>0</v>
      </c>
      <c r="Y18" s="73">
        <v>0</v>
      </c>
    </row>
    <row r="19" spans="1:25" ht="18" customHeight="1">
      <c r="A19" s="70" t="s">
        <v>199</v>
      </c>
      <c r="B19" s="70" t="s">
        <v>208</v>
      </c>
      <c r="C19" s="70" t="s">
        <v>59</v>
      </c>
      <c r="D19" s="71" t="s">
        <v>209</v>
      </c>
      <c r="E19" s="72">
        <f t="shared" si="0"/>
        <v>300</v>
      </c>
      <c r="F19" s="73">
        <f t="shared" si="1"/>
        <v>300</v>
      </c>
      <c r="G19" s="74">
        <f t="shared" si="2"/>
        <v>300</v>
      </c>
      <c r="H19" s="74">
        <v>300</v>
      </c>
      <c r="I19" s="73">
        <v>0</v>
      </c>
      <c r="J19" s="74">
        <f t="shared" si="3"/>
        <v>0</v>
      </c>
      <c r="K19" s="74">
        <v>0</v>
      </c>
      <c r="L19" s="73">
        <v>0</v>
      </c>
      <c r="M19" s="74">
        <f t="shared" si="4"/>
        <v>0</v>
      </c>
      <c r="N19" s="74">
        <v>0</v>
      </c>
      <c r="O19" s="73">
        <v>0</v>
      </c>
      <c r="P19" s="73">
        <f t="shared" si="5"/>
        <v>0</v>
      </c>
      <c r="Q19" s="74">
        <f t="shared" si="6"/>
        <v>0</v>
      </c>
      <c r="R19" s="74">
        <v>0</v>
      </c>
      <c r="S19" s="73">
        <v>0</v>
      </c>
      <c r="T19" s="74">
        <f t="shared" si="7"/>
        <v>0</v>
      </c>
      <c r="U19" s="74">
        <v>0</v>
      </c>
      <c r="V19" s="73">
        <v>0</v>
      </c>
      <c r="W19" s="74">
        <f t="shared" si="8"/>
        <v>0</v>
      </c>
      <c r="X19" s="74">
        <v>0</v>
      </c>
      <c r="Y19" s="73">
        <v>0</v>
      </c>
    </row>
    <row r="20" spans="1:25" ht="18" customHeight="1">
      <c r="A20" s="70" t="s">
        <v>199</v>
      </c>
      <c r="B20" s="70" t="s">
        <v>210</v>
      </c>
      <c r="C20" s="70" t="s">
        <v>59</v>
      </c>
      <c r="D20" s="71" t="s">
        <v>211</v>
      </c>
      <c r="E20" s="72">
        <f t="shared" si="0"/>
        <v>700</v>
      </c>
      <c r="F20" s="73">
        <f t="shared" si="1"/>
        <v>700</v>
      </c>
      <c r="G20" s="74">
        <f t="shared" si="2"/>
        <v>700</v>
      </c>
      <c r="H20" s="74">
        <v>700</v>
      </c>
      <c r="I20" s="73">
        <v>0</v>
      </c>
      <c r="J20" s="74">
        <f t="shared" si="3"/>
        <v>0</v>
      </c>
      <c r="K20" s="74">
        <v>0</v>
      </c>
      <c r="L20" s="73">
        <v>0</v>
      </c>
      <c r="M20" s="74">
        <f t="shared" si="4"/>
        <v>0</v>
      </c>
      <c r="N20" s="74">
        <v>0</v>
      </c>
      <c r="O20" s="73">
        <v>0</v>
      </c>
      <c r="P20" s="73">
        <f t="shared" si="5"/>
        <v>0</v>
      </c>
      <c r="Q20" s="74">
        <f t="shared" si="6"/>
        <v>0</v>
      </c>
      <c r="R20" s="74">
        <v>0</v>
      </c>
      <c r="S20" s="73">
        <v>0</v>
      </c>
      <c r="T20" s="74">
        <f t="shared" si="7"/>
        <v>0</v>
      </c>
      <c r="U20" s="74">
        <v>0</v>
      </c>
      <c r="V20" s="73">
        <v>0</v>
      </c>
      <c r="W20" s="74">
        <f t="shared" si="8"/>
        <v>0</v>
      </c>
      <c r="X20" s="74">
        <v>0</v>
      </c>
      <c r="Y20" s="73">
        <v>0</v>
      </c>
    </row>
    <row r="21" spans="1:25" ht="18" customHeight="1">
      <c r="A21" s="70" t="s">
        <v>199</v>
      </c>
      <c r="B21" s="70" t="s">
        <v>212</v>
      </c>
      <c r="C21" s="70" t="s">
        <v>59</v>
      </c>
      <c r="D21" s="71" t="s">
        <v>213</v>
      </c>
      <c r="E21" s="72">
        <f t="shared" si="0"/>
        <v>900</v>
      </c>
      <c r="F21" s="73">
        <f t="shared" si="1"/>
        <v>900</v>
      </c>
      <c r="G21" s="74">
        <f t="shared" si="2"/>
        <v>900</v>
      </c>
      <c r="H21" s="74">
        <v>900</v>
      </c>
      <c r="I21" s="73">
        <v>0</v>
      </c>
      <c r="J21" s="74">
        <f t="shared" si="3"/>
        <v>0</v>
      </c>
      <c r="K21" s="74">
        <v>0</v>
      </c>
      <c r="L21" s="73">
        <v>0</v>
      </c>
      <c r="M21" s="74">
        <f t="shared" si="4"/>
        <v>0</v>
      </c>
      <c r="N21" s="74">
        <v>0</v>
      </c>
      <c r="O21" s="73">
        <v>0</v>
      </c>
      <c r="P21" s="73">
        <f t="shared" si="5"/>
        <v>0</v>
      </c>
      <c r="Q21" s="74">
        <f t="shared" si="6"/>
        <v>0</v>
      </c>
      <c r="R21" s="74">
        <v>0</v>
      </c>
      <c r="S21" s="73">
        <v>0</v>
      </c>
      <c r="T21" s="74">
        <f t="shared" si="7"/>
        <v>0</v>
      </c>
      <c r="U21" s="74">
        <v>0</v>
      </c>
      <c r="V21" s="73">
        <v>0</v>
      </c>
      <c r="W21" s="74">
        <f t="shared" si="8"/>
        <v>0</v>
      </c>
      <c r="X21" s="74">
        <v>0</v>
      </c>
      <c r="Y21" s="73">
        <v>0</v>
      </c>
    </row>
    <row r="22" spans="1:25" ht="18" customHeight="1">
      <c r="A22" s="70" t="s">
        <v>199</v>
      </c>
      <c r="B22" s="70" t="s">
        <v>214</v>
      </c>
      <c r="C22" s="70" t="s">
        <v>59</v>
      </c>
      <c r="D22" s="71" t="s">
        <v>215</v>
      </c>
      <c r="E22" s="72">
        <f t="shared" si="0"/>
        <v>1927</v>
      </c>
      <c r="F22" s="73">
        <f t="shared" si="1"/>
        <v>1927</v>
      </c>
      <c r="G22" s="74">
        <f t="shared" si="2"/>
        <v>1927</v>
      </c>
      <c r="H22" s="74">
        <v>1927</v>
      </c>
      <c r="I22" s="73">
        <v>0</v>
      </c>
      <c r="J22" s="74">
        <f t="shared" si="3"/>
        <v>0</v>
      </c>
      <c r="K22" s="74">
        <v>0</v>
      </c>
      <c r="L22" s="73">
        <v>0</v>
      </c>
      <c r="M22" s="74">
        <f t="shared" si="4"/>
        <v>0</v>
      </c>
      <c r="N22" s="74">
        <v>0</v>
      </c>
      <c r="O22" s="73">
        <v>0</v>
      </c>
      <c r="P22" s="73">
        <f t="shared" si="5"/>
        <v>0</v>
      </c>
      <c r="Q22" s="74">
        <f t="shared" si="6"/>
        <v>0</v>
      </c>
      <c r="R22" s="74">
        <v>0</v>
      </c>
      <c r="S22" s="73">
        <v>0</v>
      </c>
      <c r="T22" s="74">
        <f t="shared" si="7"/>
        <v>0</v>
      </c>
      <c r="U22" s="74">
        <v>0</v>
      </c>
      <c r="V22" s="73">
        <v>0</v>
      </c>
      <c r="W22" s="74">
        <f t="shared" si="8"/>
        <v>0</v>
      </c>
      <c r="X22" s="74">
        <v>0</v>
      </c>
      <c r="Y22" s="73">
        <v>0</v>
      </c>
    </row>
    <row r="23" spans="1:25" ht="18" customHeight="1">
      <c r="A23" s="70"/>
      <c r="B23" s="70"/>
      <c r="C23" s="70"/>
      <c r="D23" s="71" t="s">
        <v>216</v>
      </c>
      <c r="E23" s="72">
        <f t="shared" si="0"/>
        <v>3449</v>
      </c>
      <c r="F23" s="73">
        <f t="shared" si="1"/>
        <v>3449</v>
      </c>
      <c r="G23" s="74">
        <f t="shared" si="2"/>
        <v>3449</v>
      </c>
      <c r="H23" s="74">
        <v>3449</v>
      </c>
      <c r="I23" s="73">
        <v>0</v>
      </c>
      <c r="J23" s="74">
        <f t="shared" si="3"/>
        <v>0</v>
      </c>
      <c r="K23" s="74">
        <v>0</v>
      </c>
      <c r="L23" s="73">
        <v>0</v>
      </c>
      <c r="M23" s="74">
        <f t="shared" si="4"/>
        <v>0</v>
      </c>
      <c r="N23" s="74">
        <v>0</v>
      </c>
      <c r="O23" s="73">
        <v>0</v>
      </c>
      <c r="P23" s="73">
        <f t="shared" si="5"/>
        <v>0</v>
      </c>
      <c r="Q23" s="74">
        <f t="shared" si="6"/>
        <v>0</v>
      </c>
      <c r="R23" s="74">
        <v>0</v>
      </c>
      <c r="S23" s="73">
        <v>0</v>
      </c>
      <c r="T23" s="74">
        <f t="shared" si="7"/>
        <v>0</v>
      </c>
      <c r="U23" s="74">
        <v>0</v>
      </c>
      <c r="V23" s="73">
        <v>0</v>
      </c>
      <c r="W23" s="74">
        <f t="shared" si="8"/>
        <v>0</v>
      </c>
      <c r="X23" s="74">
        <v>0</v>
      </c>
      <c r="Y23" s="73">
        <v>0</v>
      </c>
    </row>
    <row r="24" spans="1:25" ht="18" customHeight="1">
      <c r="A24" s="70" t="s">
        <v>217</v>
      </c>
      <c r="B24" s="70" t="s">
        <v>218</v>
      </c>
      <c r="C24" s="70" t="s">
        <v>59</v>
      </c>
      <c r="D24" s="71" t="s">
        <v>219</v>
      </c>
      <c r="E24" s="72">
        <f t="shared" si="0"/>
        <v>3449</v>
      </c>
      <c r="F24" s="73">
        <f t="shared" si="1"/>
        <v>3449</v>
      </c>
      <c r="G24" s="74">
        <f t="shared" si="2"/>
        <v>3449</v>
      </c>
      <c r="H24" s="74">
        <v>3449</v>
      </c>
      <c r="I24" s="73">
        <v>0</v>
      </c>
      <c r="J24" s="74">
        <f t="shared" si="3"/>
        <v>0</v>
      </c>
      <c r="K24" s="74">
        <v>0</v>
      </c>
      <c r="L24" s="73">
        <v>0</v>
      </c>
      <c r="M24" s="74">
        <f t="shared" si="4"/>
        <v>0</v>
      </c>
      <c r="N24" s="74">
        <v>0</v>
      </c>
      <c r="O24" s="73">
        <v>0</v>
      </c>
      <c r="P24" s="73">
        <f t="shared" si="5"/>
        <v>0</v>
      </c>
      <c r="Q24" s="74">
        <f t="shared" si="6"/>
        <v>0</v>
      </c>
      <c r="R24" s="74">
        <v>0</v>
      </c>
      <c r="S24" s="73">
        <v>0</v>
      </c>
      <c r="T24" s="74">
        <f t="shared" si="7"/>
        <v>0</v>
      </c>
      <c r="U24" s="74">
        <v>0</v>
      </c>
      <c r="V24" s="73">
        <v>0</v>
      </c>
      <c r="W24" s="74">
        <f t="shared" si="8"/>
        <v>0</v>
      </c>
      <c r="X24" s="74">
        <v>0</v>
      </c>
      <c r="Y24" s="73">
        <v>0</v>
      </c>
    </row>
    <row r="25" spans="1:25" ht="18" customHeight="1">
      <c r="A25" s="70"/>
      <c r="B25" s="70"/>
      <c r="C25" s="70"/>
      <c r="D25" s="71" t="s">
        <v>220</v>
      </c>
      <c r="E25" s="72">
        <f t="shared" si="0"/>
        <v>2933</v>
      </c>
      <c r="F25" s="73">
        <f t="shared" si="1"/>
        <v>2933</v>
      </c>
      <c r="G25" s="74">
        <f t="shared" si="2"/>
        <v>2933</v>
      </c>
      <c r="H25" s="74">
        <v>2933</v>
      </c>
      <c r="I25" s="73">
        <v>0</v>
      </c>
      <c r="J25" s="74">
        <f t="shared" si="3"/>
        <v>0</v>
      </c>
      <c r="K25" s="74">
        <v>0</v>
      </c>
      <c r="L25" s="73">
        <v>0</v>
      </c>
      <c r="M25" s="74">
        <f t="shared" si="4"/>
        <v>0</v>
      </c>
      <c r="N25" s="74">
        <v>0</v>
      </c>
      <c r="O25" s="73">
        <v>0</v>
      </c>
      <c r="P25" s="73">
        <f t="shared" si="5"/>
        <v>0</v>
      </c>
      <c r="Q25" s="74">
        <f t="shared" si="6"/>
        <v>0</v>
      </c>
      <c r="R25" s="74">
        <v>0</v>
      </c>
      <c r="S25" s="73">
        <v>0</v>
      </c>
      <c r="T25" s="74">
        <f t="shared" si="7"/>
        <v>0</v>
      </c>
      <c r="U25" s="74">
        <v>0</v>
      </c>
      <c r="V25" s="73">
        <v>0</v>
      </c>
      <c r="W25" s="74">
        <f t="shared" si="8"/>
        <v>0</v>
      </c>
      <c r="X25" s="74">
        <v>0</v>
      </c>
      <c r="Y25" s="73">
        <v>0</v>
      </c>
    </row>
    <row r="26" spans="1:25" ht="18" customHeight="1">
      <c r="A26" s="70" t="s">
        <v>221</v>
      </c>
      <c r="B26" s="70" t="s">
        <v>222</v>
      </c>
      <c r="C26" s="70" t="s">
        <v>59</v>
      </c>
      <c r="D26" s="71" t="s">
        <v>223</v>
      </c>
      <c r="E26" s="72">
        <f t="shared" si="0"/>
        <v>408</v>
      </c>
      <c r="F26" s="73">
        <f t="shared" si="1"/>
        <v>408</v>
      </c>
      <c r="G26" s="74">
        <f t="shared" si="2"/>
        <v>408</v>
      </c>
      <c r="H26" s="74">
        <v>408</v>
      </c>
      <c r="I26" s="73">
        <v>0</v>
      </c>
      <c r="J26" s="74">
        <f t="shared" si="3"/>
        <v>0</v>
      </c>
      <c r="K26" s="74">
        <v>0</v>
      </c>
      <c r="L26" s="73">
        <v>0</v>
      </c>
      <c r="M26" s="74">
        <f t="shared" si="4"/>
        <v>0</v>
      </c>
      <c r="N26" s="74">
        <v>0</v>
      </c>
      <c r="O26" s="73">
        <v>0</v>
      </c>
      <c r="P26" s="73">
        <f t="shared" si="5"/>
        <v>0</v>
      </c>
      <c r="Q26" s="74">
        <f t="shared" si="6"/>
        <v>0</v>
      </c>
      <c r="R26" s="74">
        <v>0</v>
      </c>
      <c r="S26" s="73">
        <v>0</v>
      </c>
      <c r="T26" s="74">
        <f t="shared" si="7"/>
        <v>0</v>
      </c>
      <c r="U26" s="74">
        <v>0</v>
      </c>
      <c r="V26" s="73">
        <v>0</v>
      </c>
      <c r="W26" s="74">
        <f t="shared" si="8"/>
        <v>0</v>
      </c>
      <c r="X26" s="74">
        <v>0</v>
      </c>
      <c r="Y26" s="73">
        <v>0</v>
      </c>
    </row>
    <row r="27" spans="1:25" ht="18" customHeight="1">
      <c r="A27" s="70" t="s">
        <v>221</v>
      </c>
      <c r="B27" s="70" t="s">
        <v>224</v>
      </c>
      <c r="C27" s="70" t="s">
        <v>59</v>
      </c>
      <c r="D27" s="71" t="s">
        <v>225</v>
      </c>
      <c r="E27" s="72">
        <f t="shared" si="0"/>
        <v>2525</v>
      </c>
      <c r="F27" s="73">
        <f t="shared" si="1"/>
        <v>2525</v>
      </c>
      <c r="G27" s="74">
        <f t="shared" si="2"/>
        <v>2525</v>
      </c>
      <c r="H27" s="74">
        <v>2525</v>
      </c>
      <c r="I27" s="73">
        <v>0</v>
      </c>
      <c r="J27" s="74">
        <f t="shared" si="3"/>
        <v>0</v>
      </c>
      <c r="K27" s="74">
        <v>0</v>
      </c>
      <c r="L27" s="73">
        <v>0</v>
      </c>
      <c r="M27" s="74">
        <f t="shared" si="4"/>
        <v>0</v>
      </c>
      <c r="N27" s="74">
        <v>0</v>
      </c>
      <c r="O27" s="73">
        <v>0</v>
      </c>
      <c r="P27" s="73">
        <f t="shared" si="5"/>
        <v>0</v>
      </c>
      <c r="Q27" s="74">
        <f t="shared" si="6"/>
        <v>0</v>
      </c>
      <c r="R27" s="74">
        <v>0</v>
      </c>
      <c r="S27" s="73">
        <v>0</v>
      </c>
      <c r="T27" s="74">
        <f t="shared" si="7"/>
        <v>0</v>
      </c>
      <c r="U27" s="74">
        <v>0</v>
      </c>
      <c r="V27" s="73">
        <v>0</v>
      </c>
      <c r="W27" s="74">
        <f t="shared" si="8"/>
        <v>0</v>
      </c>
      <c r="X27" s="74">
        <v>0</v>
      </c>
      <c r="Y27" s="73">
        <v>0</v>
      </c>
    </row>
    <row r="28" spans="1:25" ht="18" customHeight="1">
      <c r="A28" s="70"/>
      <c r="B28" s="70"/>
      <c r="C28" s="70"/>
      <c r="D28" s="71" t="s">
        <v>226</v>
      </c>
      <c r="E28" s="72">
        <f t="shared" si="0"/>
        <v>63346</v>
      </c>
      <c r="F28" s="73">
        <f t="shared" si="1"/>
        <v>63346</v>
      </c>
      <c r="G28" s="74">
        <f t="shared" si="2"/>
        <v>63346</v>
      </c>
      <c r="H28" s="74">
        <v>0</v>
      </c>
      <c r="I28" s="73">
        <v>63346</v>
      </c>
      <c r="J28" s="74">
        <f t="shared" si="3"/>
        <v>0</v>
      </c>
      <c r="K28" s="74">
        <v>0</v>
      </c>
      <c r="L28" s="73">
        <v>0</v>
      </c>
      <c r="M28" s="74">
        <f t="shared" si="4"/>
        <v>0</v>
      </c>
      <c r="N28" s="74">
        <v>0</v>
      </c>
      <c r="O28" s="73">
        <v>0</v>
      </c>
      <c r="P28" s="73">
        <f t="shared" si="5"/>
        <v>0</v>
      </c>
      <c r="Q28" s="74">
        <f t="shared" si="6"/>
        <v>0</v>
      </c>
      <c r="R28" s="74">
        <v>0</v>
      </c>
      <c r="S28" s="73">
        <v>0</v>
      </c>
      <c r="T28" s="74">
        <f t="shared" si="7"/>
        <v>0</v>
      </c>
      <c r="U28" s="74">
        <v>0</v>
      </c>
      <c r="V28" s="73">
        <v>0</v>
      </c>
      <c r="W28" s="74">
        <f t="shared" si="8"/>
        <v>0</v>
      </c>
      <c r="X28" s="74">
        <v>0</v>
      </c>
      <c r="Y28" s="73">
        <v>0</v>
      </c>
    </row>
    <row r="29" spans="1:25" ht="18" customHeight="1">
      <c r="A29" s="70" t="s">
        <v>227</v>
      </c>
      <c r="B29" s="70" t="s">
        <v>228</v>
      </c>
      <c r="C29" s="70" t="s">
        <v>59</v>
      </c>
      <c r="D29" s="71" t="s">
        <v>229</v>
      </c>
      <c r="E29" s="72">
        <f t="shared" si="0"/>
        <v>63346</v>
      </c>
      <c r="F29" s="73">
        <f t="shared" si="1"/>
        <v>63346</v>
      </c>
      <c r="G29" s="74">
        <f t="shared" si="2"/>
        <v>63346</v>
      </c>
      <c r="H29" s="74">
        <v>0</v>
      </c>
      <c r="I29" s="73">
        <v>63346</v>
      </c>
      <c r="J29" s="74">
        <f t="shared" si="3"/>
        <v>0</v>
      </c>
      <c r="K29" s="74">
        <v>0</v>
      </c>
      <c r="L29" s="73">
        <v>0</v>
      </c>
      <c r="M29" s="74">
        <f t="shared" si="4"/>
        <v>0</v>
      </c>
      <c r="N29" s="74">
        <v>0</v>
      </c>
      <c r="O29" s="73">
        <v>0</v>
      </c>
      <c r="P29" s="73">
        <f t="shared" si="5"/>
        <v>0</v>
      </c>
      <c r="Q29" s="74">
        <f t="shared" si="6"/>
        <v>0</v>
      </c>
      <c r="R29" s="74">
        <v>0</v>
      </c>
      <c r="S29" s="73">
        <v>0</v>
      </c>
      <c r="T29" s="74">
        <f t="shared" si="7"/>
        <v>0</v>
      </c>
      <c r="U29" s="74">
        <v>0</v>
      </c>
      <c r="V29" s="73">
        <v>0</v>
      </c>
      <c r="W29" s="74">
        <f t="shared" si="8"/>
        <v>0</v>
      </c>
      <c r="X29" s="74">
        <v>0</v>
      </c>
      <c r="Y29" s="73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"/>
    </sheetView>
  </sheetViews>
  <sheetFormatPr defaultColWidth="9.33203125" defaultRowHeight="11.25"/>
  <cols>
    <col min="1" max="8" width="20.66015625" style="0" customWidth="1"/>
  </cols>
  <sheetData>
    <row r="1" spans="1:8" ht="12">
      <c r="A1" s="1" t="s">
        <v>230</v>
      </c>
      <c r="B1" s="2"/>
      <c r="C1" s="2"/>
      <c r="D1" s="2"/>
      <c r="E1" s="2"/>
      <c r="F1" s="2"/>
      <c r="G1" s="2"/>
      <c r="H1" s="3"/>
    </row>
    <row r="2" spans="1:8" ht="22.5">
      <c r="A2" s="4" t="s">
        <v>231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232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94</v>
      </c>
      <c r="F5" s="17" t="s">
        <v>42</v>
      </c>
      <c r="G5" s="17" t="s">
        <v>77</v>
      </c>
      <c r="H5" s="11" t="s">
        <v>96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 t="s">
        <v>42</v>
      </c>
      <c r="F7" s="26"/>
      <c r="G7" s="27"/>
      <c r="H7" s="26"/>
    </row>
    <row r="8" spans="1:8" ht="11.25">
      <c r="A8" s="52"/>
      <c r="B8" s="52"/>
      <c r="C8" s="52"/>
      <c r="D8" s="52"/>
      <c r="E8" s="52"/>
      <c r="F8" s="52"/>
      <c r="G8" s="52"/>
      <c r="H8" s="5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33203125" defaultRowHeight="11.25"/>
  <cols>
    <col min="1" max="8" width="15.33203125" style="0" customWidth="1"/>
  </cols>
  <sheetData>
    <row r="1" spans="1:8" ht="12">
      <c r="A1" s="1" t="s">
        <v>233</v>
      </c>
      <c r="B1" s="32"/>
      <c r="C1" s="32"/>
      <c r="D1" s="32"/>
      <c r="E1" s="33"/>
      <c r="F1" s="32"/>
      <c r="G1" s="32"/>
      <c r="H1" s="34"/>
    </row>
    <row r="2" spans="1:8" ht="22.5">
      <c r="A2" s="4" t="s">
        <v>234</v>
      </c>
      <c r="B2" s="4"/>
      <c r="C2" s="4"/>
      <c r="D2" s="4"/>
      <c r="E2" s="4"/>
      <c r="F2" s="4"/>
      <c r="G2" s="4"/>
      <c r="H2" s="4"/>
    </row>
    <row r="3" spans="1:8" ht="12">
      <c r="A3" s="6" t="s">
        <v>235</v>
      </c>
      <c r="B3" s="35"/>
      <c r="C3" s="35"/>
      <c r="D3" s="35"/>
      <c r="E3" s="35"/>
      <c r="F3" s="35"/>
      <c r="G3" s="35"/>
      <c r="H3" s="7" t="s">
        <v>3</v>
      </c>
    </row>
    <row r="4" spans="1:8" ht="11.25">
      <c r="A4" s="16" t="s">
        <v>179</v>
      </c>
      <c r="B4" s="16" t="s">
        <v>180</v>
      </c>
      <c r="C4" s="11" t="s">
        <v>236</v>
      </c>
      <c r="D4" s="11"/>
      <c r="E4" s="11"/>
      <c r="F4" s="11"/>
      <c r="G4" s="11"/>
      <c r="H4" s="11"/>
    </row>
    <row r="5" spans="1:8" ht="11.25">
      <c r="A5" s="16"/>
      <c r="B5" s="16"/>
      <c r="C5" s="36" t="s">
        <v>42</v>
      </c>
      <c r="D5" s="37" t="s">
        <v>123</v>
      </c>
      <c r="E5" s="38" t="s">
        <v>183</v>
      </c>
      <c r="F5" s="39"/>
      <c r="G5" s="39"/>
      <c r="H5" s="40" t="s">
        <v>128</v>
      </c>
    </row>
    <row r="6" spans="1:8" ht="11.25">
      <c r="A6" s="22"/>
      <c r="B6" s="22"/>
      <c r="C6" s="41"/>
      <c r="D6" s="23"/>
      <c r="E6" s="42" t="s">
        <v>52</v>
      </c>
      <c r="F6" s="43" t="s">
        <v>184</v>
      </c>
      <c r="G6" s="44" t="s">
        <v>237</v>
      </c>
      <c r="H6" s="45"/>
    </row>
    <row r="7" spans="1:8" ht="11.25">
      <c r="A7" s="25"/>
      <c r="B7" s="46"/>
      <c r="C7" s="27"/>
      <c r="D7" s="47"/>
      <c r="E7" s="47"/>
      <c r="F7" s="47"/>
      <c r="G7" s="26"/>
      <c r="H7" s="48"/>
    </row>
    <row r="8" spans="1:8" ht="12.75">
      <c r="A8" s="49"/>
      <c r="B8" s="49"/>
      <c r="C8" s="49"/>
      <c r="D8" s="49"/>
      <c r="E8" s="50"/>
      <c r="F8" s="49"/>
      <c r="G8" s="49"/>
      <c r="H8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20" sqref="B20"/>
    </sheetView>
  </sheetViews>
  <sheetFormatPr defaultColWidth="9.33203125" defaultRowHeight="11.25"/>
  <cols>
    <col min="1" max="8" width="17.16015625" style="0" customWidth="1"/>
  </cols>
  <sheetData>
    <row r="1" spans="1:8" ht="12">
      <c r="A1" s="1" t="s">
        <v>238</v>
      </c>
      <c r="B1" s="2"/>
      <c r="C1" s="2"/>
      <c r="D1" s="2"/>
      <c r="E1" s="2"/>
      <c r="F1" s="2"/>
      <c r="G1" s="2"/>
      <c r="H1" s="3"/>
    </row>
    <row r="2" spans="1:8" ht="22.5">
      <c r="A2" s="4" t="s">
        <v>239</v>
      </c>
      <c r="B2" s="4"/>
      <c r="C2" s="4"/>
      <c r="D2" s="4"/>
      <c r="E2" s="4"/>
      <c r="F2" s="4"/>
      <c r="G2" s="4"/>
      <c r="H2" s="4"/>
    </row>
    <row r="3" spans="1:8" ht="12">
      <c r="A3" s="5" t="s">
        <v>235</v>
      </c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240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94</v>
      </c>
      <c r="F5" s="17" t="s">
        <v>42</v>
      </c>
      <c r="G5" s="17" t="s">
        <v>77</v>
      </c>
      <c r="H5" s="11" t="s">
        <v>96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/>
      <c r="F7" s="26"/>
      <c r="G7" s="27"/>
      <c r="H7" s="26"/>
    </row>
    <row r="8" spans="1:8" ht="11.25">
      <c r="A8" s="28"/>
      <c r="B8" s="28"/>
      <c r="C8" s="28"/>
      <c r="D8" s="29"/>
      <c r="E8" s="30"/>
      <c r="F8" s="30"/>
      <c r="G8" s="30"/>
      <c r="H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J30" sqref="J30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8" customHeight="1">
      <c r="A3" s="167" t="s">
        <v>2</v>
      </c>
      <c r="B3" s="129"/>
      <c r="C3" s="129"/>
      <c r="D3" s="129"/>
      <c r="E3" s="129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70" t="s">
        <v>3</v>
      </c>
    </row>
    <row r="4" spans="1:16" ht="18" customHeight="1">
      <c r="A4" s="89" t="s">
        <v>35</v>
      </c>
      <c r="B4" s="89"/>
      <c r="C4" s="89"/>
      <c r="D4" s="89"/>
      <c r="E4" s="89"/>
      <c r="F4" s="59" t="s">
        <v>36</v>
      </c>
      <c r="G4" s="114" t="s">
        <v>37</v>
      </c>
      <c r="H4" s="114"/>
      <c r="I4" s="114"/>
      <c r="J4" s="114"/>
      <c r="K4" s="114"/>
      <c r="L4" s="119" t="s">
        <v>38</v>
      </c>
      <c r="M4" s="118"/>
      <c r="N4" s="118"/>
      <c r="O4" s="119"/>
      <c r="P4" s="119"/>
    </row>
    <row r="5" spans="1:16" ht="18" customHeight="1">
      <c r="A5" s="114" t="s">
        <v>39</v>
      </c>
      <c r="B5" s="114"/>
      <c r="C5" s="114"/>
      <c r="D5" s="59" t="s">
        <v>40</v>
      </c>
      <c r="E5" s="59" t="s">
        <v>41</v>
      </c>
      <c r="F5" s="59"/>
      <c r="G5" s="89" t="s">
        <v>42</v>
      </c>
      <c r="H5" s="57" t="s">
        <v>43</v>
      </c>
      <c r="I5" s="57"/>
      <c r="J5" s="57" t="s">
        <v>44</v>
      </c>
      <c r="K5" s="59" t="s">
        <v>45</v>
      </c>
      <c r="L5" s="106" t="s">
        <v>42</v>
      </c>
      <c r="M5" s="89" t="s">
        <v>46</v>
      </c>
      <c r="N5" s="89"/>
      <c r="O5" s="105" t="s">
        <v>47</v>
      </c>
      <c r="P5" s="59" t="s">
        <v>48</v>
      </c>
    </row>
    <row r="6" spans="1:16" ht="49.5" customHeight="1">
      <c r="A6" s="168" t="s">
        <v>49</v>
      </c>
      <c r="B6" s="168" t="s">
        <v>50</v>
      </c>
      <c r="C6" s="168" t="s">
        <v>51</v>
      </c>
      <c r="D6" s="59"/>
      <c r="E6" s="59"/>
      <c r="F6" s="59"/>
      <c r="G6" s="89"/>
      <c r="H6" s="57" t="s">
        <v>52</v>
      </c>
      <c r="I6" s="57" t="s">
        <v>53</v>
      </c>
      <c r="J6" s="57"/>
      <c r="K6" s="59"/>
      <c r="L6" s="89"/>
      <c r="M6" s="64" t="s">
        <v>52</v>
      </c>
      <c r="N6" s="64" t="s">
        <v>54</v>
      </c>
      <c r="O6" s="59"/>
      <c r="P6" s="59"/>
    </row>
    <row r="7" spans="1:16" ht="18" customHeight="1">
      <c r="A7" s="67" t="s">
        <v>55</v>
      </c>
      <c r="B7" s="67" t="s">
        <v>55</v>
      </c>
      <c r="C7" s="169" t="s">
        <v>55</v>
      </c>
      <c r="D7" s="67" t="s">
        <v>55</v>
      </c>
      <c r="E7" s="169" t="s">
        <v>55</v>
      </c>
      <c r="F7" s="77">
        <v>1</v>
      </c>
      <c r="G7" s="79">
        <v>2</v>
      </c>
      <c r="H7" s="77">
        <v>3</v>
      </c>
      <c r="I7" s="77">
        <v>4</v>
      </c>
      <c r="J7" s="77">
        <v>5</v>
      </c>
      <c r="K7" s="77">
        <v>6</v>
      </c>
      <c r="L7" s="77">
        <v>7</v>
      </c>
      <c r="M7" s="77">
        <v>8</v>
      </c>
      <c r="N7" s="77">
        <v>9</v>
      </c>
      <c r="O7" s="79">
        <v>10</v>
      </c>
      <c r="P7" s="79">
        <v>11</v>
      </c>
    </row>
    <row r="8" spans="1:17" ht="18" customHeight="1">
      <c r="A8" s="71"/>
      <c r="B8" s="71"/>
      <c r="C8" s="71"/>
      <c r="D8" s="71"/>
      <c r="E8" s="71" t="s">
        <v>42</v>
      </c>
      <c r="F8" s="74">
        <v>168156</v>
      </c>
      <c r="G8" s="73">
        <v>168156</v>
      </c>
      <c r="H8" s="72">
        <v>168156</v>
      </c>
      <c r="I8" s="73">
        <v>168156</v>
      </c>
      <c r="J8" s="73">
        <v>0</v>
      </c>
      <c r="K8" s="73">
        <v>0</v>
      </c>
      <c r="L8" s="73">
        <v>0</v>
      </c>
      <c r="M8" s="73">
        <v>0</v>
      </c>
      <c r="N8" s="74">
        <v>0</v>
      </c>
      <c r="O8" s="74">
        <v>0</v>
      </c>
      <c r="P8" s="73">
        <v>0</v>
      </c>
      <c r="Q8" s="100"/>
    </row>
    <row r="9" spans="1:16" ht="18" customHeight="1">
      <c r="A9" s="71"/>
      <c r="B9" s="71"/>
      <c r="C9" s="71"/>
      <c r="D9" s="71"/>
      <c r="E9" s="71" t="s">
        <v>2</v>
      </c>
      <c r="F9" s="73">
        <v>168156</v>
      </c>
      <c r="G9" s="73">
        <v>168156</v>
      </c>
      <c r="H9" s="73">
        <v>168156</v>
      </c>
      <c r="I9" s="73">
        <v>168156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8" customHeight="1">
      <c r="A10" s="71"/>
      <c r="B10" s="71"/>
      <c r="C10" s="71"/>
      <c r="D10" s="71"/>
      <c r="E10" s="71" t="s">
        <v>56</v>
      </c>
      <c r="F10" s="74">
        <v>168156</v>
      </c>
      <c r="G10" s="73">
        <v>168156</v>
      </c>
      <c r="H10" s="72">
        <v>168156</v>
      </c>
      <c r="I10" s="73">
        <v>168156</v>
      </c>
      <c r="J10" s="73">
        <v>0</v>
      </c>
      <c r="K10" s="73">
        <v>0</v>
      </c>
      <c r="L10" s="73">
        <v>0</v>
      </c>
      <c r="M10" s="73">
        <v>0</v>
      </c>
      <c r="N10" s="74">
        <v>0</v>
      </c>
      <c r="O10" s="74">
        <v>0</v>
      </c>
      <c r="P10" s="73">
        <v>0</v>
      </c>
    </row>
    <row r="11" spans="1:16" ht="18" customHeight="1">
      <c r="A11" s="71" t="s">
        <v>57</v>
      </c>
      <c r="B11" s="71" t="s">
        <v>58</v>
      </c>
      <c r="C11" s="71" t="s">
        <v>58</v>
      </c>
      <c r="D11" s="71" t="s">
        <v>59</v>
      </c>
      <c r="E11" s="71" t="s">
        <v>60</v>
      </c>
      <c r="F11" s="74">
        <v>88345</v>
      </c>
      <c r="G11" s="73">
        <v>88345</v>
      </c>
      <c r="H11" s="72">
        <v>88345</v>
      </c>
      <c r="I11" s="73">
        <v>88345</v>
      </c>
      <c r="J11" s="73">
        <v>0</v>
      </c>
      <c r="K11" s="73">
        <v>0</v>
      </c>
      <c r="L11" s="73">
        <v>0</v>
      </c>
      <c r="M11" s="73">
        <v>0</v>
      </c>
      <c r="N11" s="74">
        <v>0</v>
      </c>
      <c r="O11" s="74">
        <v>0</v>
      </c>
      <c r="P11" s="73">
        <v>0</v>
      </c>
    </row>
    <row r="12" spans="1:16" ht="18" customHeight="1">
      <c r="A12" s="71" t="s">
        <v>57</v>
      </c>
      <c r="B12" s="71" t="s">
        <v>58</v>
      </c>
      <c r="C12" s="71" t="s">
        <v>61</v>
      </c>
      <c r="D12" s="71" t="s">
        <v>59</v>
      </c>
      <c r="E12" s="71" t="s">
        <v>62</v>
      </c>
      <c r="F12" s="74">
        <v>52666</v>
      </c>
      <c r="G12" s="73">
        <v>52666</v>
      </c>
      <c r="H12" s="72">
        <v>52666</v>
      </c>
      <c r="I12" s="73">
        <v>52666</v>
      </c>
      <c r="J12" s="73">
        <v>0</v>
      </c>
      <c r="K12" s="73">
        <v>0</v>
      </c>
      <c r="L12" s="73">
        <v>0</v>
      </c>
      <c r="M12" s="73">
        <v>0</v>
      </c>
      <c r="N12" s="74">
        <v>0</v>
      </c>
      <c r="O12" s="74">
        <v>0</v>
      </c>
      <c r="P12" s="73">
        <v>0</v>
      </c>
    </row>
    <row r="13" spans="1:16" ht="18" customHeight="1">
      <c r="A13" s="71" t="s">
        <v>57</v>
      </c>
      <c r="B13" s="71" t="s">
        <v>58</v>
      </c>
      <c r="C13" s="71" t="s">
        <v>63</v>
      </c>
      <c r="D13" s="71" t="s">
        <v>59</v>
      </c>
      <c r="E13" s="71" t="s">
        <v>64</v>
      </c>
      <c r="F13" s="74">
        <v>2000</v>
      </c>
      <c r="G13" s="73">
        <v>2000</v>
      </c>
      <c r="H13" s="72">
        <v>2000</v>
      </c>
      <c r="I13" s="73">
        <v>2000</v>
      </c>
      <c r="J13" s="73">
        <v>0</v>
      </c>
      <c r="K13" s="73">
        <v>0</v>
      </c>
      <c r="L13" s="73">
        <v>0</v>
      </c>
      <c r="M13" s="73">
        <v>0</v>
      </c>
      <c r="N13" s="74">
        <v>0</v>
      </c>
      <c r="O13" s="74">
        <v>0</v>
      </c>
      <c r="P13" s="73">
        <v>0</v>
      </c>
    </row>
    <row r="14" spans="1:16" ht="18" customHeight="1">
      <c r="A14" s="71" t="s">
        <v>57</v>
      </c>
      <c r="B14" s="71" t="s">
        <v>58</v>
      </c>
      <c r="C14" s="71" t="s">
        <v>65</v>
      </c>
      <c r="D14" s="71" t="s">
        <v>59</v>
      </c>
      <c r="E14" s="71" t="s">
        <v>66</v>
      </c>
      <c r="F14" s="74">
        <v>1500</v>
      </c>
      <c r="G14" s="73">
        <v>1500</v>
      </c>
      <c r="H14" s="72">
        <v>1500</v>
      </c>
      <c r="I14" s="73">
        <v>1500</v>
      </c>
      <c r="J14" s="73">
        <v>0</v>
      </c>
      <c r="K14" s="73">
        <v>0</v>
      </c>
      <c r="L14" s="73">
        <v>0</v>
      </c>
      <c r="M14" s="73">
        <v>0</v>
      </c>
      <c r="N14" s="74">
        <v>0</v>
      </c>
      <c r="O14" s="74">
        <v>0</v>
      </c>
      <c r="P14" s="73">
        <v>0</v>
      </c>
    </row>
    <row r="15" spans="1:16" ht="18" customHeight="1">
      <c r="A15" s="71" t="s">
        <v>57</v>
      </c>
      <c r="B15" s="71" t="s">
        <v>58</v>
      </c>
      <c r="C15" s="71" t="s">
        <v>67</v>
      </c>
      <c r="D15" s="71" t="s">
        <v>59</v>
      </c>
      <c r="E15" s="71" t="s">
        <v>68</v>
      </c>
      <c r="F15" s="74">
        <v>7180</v>
      </c>
      <c r="G15" s="73">
        <v>7180</v>
      </c>
      <c r="H15" s="72">
        <v>7180</v>
      </c>
      <c r="I15" s="73">
        <v>7180</v>
      </c>
      <c r="J15" s="73">
        <v>0</v>
      </c>
      <c r="K15" s="73">
        <v>0</v>
      </c>
      <c r="L15" s="73">
        <v>0</v>
      </c>
      <c r="M15" s="73">
        <v>0</v>
      </c>
      <c r="N15" s="74">
        <v>0</v>
      </c>
      <c r="O15" s="74">
        <v>0</v>
      </c>
      <c r="P15" s="73">
        <v>0</v>
      </c>
    </row>
    <row r="16" spans="1:16" ht="18" customHeight="1">
      <c r="A16" s="71" t="s">
        <v>69</v>
      </c>
      <c r="B16" s="71" t="s">
        <v>65</v>
      </c>
      <c r="C16" s="71" t="s">
        <v>58</v>
      </c>
      <c r="D16" s="71" t="s">
        <v>59</v>
      </c>
      <c r="E16" s="71" t="s">
        <v>70</v>
      </c>
      <c r="F16" s="74">
        <v>2840</v>
      </c>
      <c r="G16" s="73">
        <v>2840</v>
      </c>
      <c r="H16" s="72">
        <v>2840</v>
      </c>
      <c r="I16" s="73">
        <v>2840</v>
      </c>
      <c r="J16" s="73">
        <v>0</v>
      </c>
      <c r="K16" s="73">
        <v>0</v>
      </c>
      <c r="L16" s="73">
        <v>0</v>
      </c>
      <c r="M16" s="73">
        <v>0</v>
      </c>
      <c r="N16" s="74">
        <v>0</v>
      </c>
      <c r="O16" s="74">
        <v>0</v>
      </c>
      <c r="P16" s="73">
        <v>0</v>
      </c>
    </row>
    <row r="17" spans="1:16" ht="18" customHeight="1">
      <c r="A17" s="71" t="s">
        <v>69</v>
      </c>
      <c r="B17" s="71" t="s">
        <v>65</v>
      </c>
      <c r="C17" s="71" t="s">
        <v>65</v>
      </c>
      <c r="D17" s="71" t="s">
        <v>59</v>
      </c>
      <c r="E17" s="71" t="s">
        <v>71</v>
      </c>
      <c r="F17" s="74">
        <v>9909</v>
      </c>
      <c r="G17" s="73">
        <v>9909</v>
      </c>
      <c r="H17" s="72">
        <v>9909</v>
      </c>
      <c r="I17" s="73">
        <v>9909</v>
      </c>
      <c r="J17" s="73">
        <v>0</v>
      </c>
      <c r="K17" s="73">
        <v>0</v>
      </c>
      <c r="L17" s="73">
        <v>0</v>
      </c>
      <c r="M17" s="73">
        <v>0</v>
      </c>
      <c r="N17" s="74">
        <v>0</v>
      </c>
      <c r="O17" s="74">
        <v>0</v>
      </c>
      <c r="P17" s="73">
        <v>0</v>
      </c>
    </row>
    <row r="18" spans="1:16" ht="18" customHeight="1">
      <c r="A18" s="71" t="s">
        <v>72</v>
      </c>
      <c r="B18" s="71" t="s">
        <v>73</v>
      </c>
      <c r="C18" s="71" t="s">
        <v>58</v>
      </c>
      <c r="D18" s="71" t="s">
        <v>59</v>
      </c>
      <c r="E18" s="71" t="s">
        <v>74</v>
      </c>
      <c r="F18" s="74">
        <v>3716</v>
      </c>
      <c r="G18" s="73">
        <v>3716</v>
      </c>
      <c r="H18" s="72">
        <v>3716</v>
      </c>
      <c r="I18" s="73">
        <v>3716</v>
      </c>
      <c r="J18" s="73">
        <v>0</v>
      </c>
      <c r="K18" s="73">
        <v>0</v>
      </c>
      <c r="L18" s="73">
        <v>0</v>
      </c>
      <c r="M18" s="73">
        <v>0</v>
      </c>
      <c r="N18" s="74">
        <v>0</v>
      </c>
      <c r="O18" s="74">
        <v>0</v>
      </c>
      <c r="P18" s="73">
        <v>0</v>
      </c>
    </row>
    <row r="19" spans="1:16" ht="18" customHeight="1">
      <c r="A19" s="80"/>
      <c r="B19" s="80"/>
      <c r="C19" s="80"/>
      <c r="D19" s="80"/>
      <c r="E19" s="80"/>
      <c r="F19" s="80"/>
      <c r="G19" s="80"/>
      <c r="H19" s="82"/>
      <c r="I19" s="82"/>
      <c r="J19" s="80"/>
      <c r="K19" s="82"/>
      <c r="L19" s="82"/>
      <c r="M19" s="82"/>
      <c r="N19" s="82"/>
      <c r="O19" s="82"/>
      <c r="P19" s="80"/>
    </row>
    <row r="20" spans="8:14" ht="12.75" customHeight="1">
      <c r="H20" s="100"/>
      <c r="I20" s="100"/>
      <c r="J20" s="100"/>
      <c r="N20" s="100"/>
    </row>
    <row r="21" spans="9:10" ht="12.75" customHeight="1">
      <c r="I21" s="100"/>
      <c r="J21" s="100"/>
    </row>
    <row r="23" ht="12.75" customHeight="1">
      <c r="I23" s="10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0.33203125" style="0" customWidth="1"/>
    <col min="6" max="6" width="13.16015625" style="0" customWidth="1"/>
    <col min="7" max="7" width="14.5" style="0" customWidth="1"/>
    <col min="8" max="8" width="16.33203125" style="0" customWidth="1"/>
    <col min="9" max="9" width="17.83203125" style="0" customWidth="1"/>
    <col min="10" max="10" width="22.5" style="0" customWidth="1"/>
    <col min="11" max="11" width="11.83203125" style="0" customWidth="1"/>
  </cols>
  <sheetData>
    <row r="1" spans="1:11" ht="18" customHeight="1">
      <c r="A1" s="1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" customHeight="1">
      <c r="A2" s="157" t="s">
        <v>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8" customHeight="1">
      <c r="A3" s="56" t="s">
        <v>2</v>
      </c>
      <c r="B3" s="56"/>
      <c r="C3" s="56"/>
      <c r="D3" s="56"/>
      <c r="E3" s="56"/>
      <c r="F3" s="117"/>
      <c r="G3" s="117"/>
      <c r="H3" s="117"/>
      <c r="I3" s="117"/>
      <c r="J3" s="117"/>
      <c r="K3" s="124" t="s">
        <v>3</v>
      </c>
    </row>
    <row r="4" spans="1:11" ht="18" customHeight="1">
      <c r="A4" s="90" t="s">
        <v>35</v>
      </c>
      <c r="B4" s="90"/>
      <c r="C4" s="90"/>
      <c r="D4" s="90"/>
      <c r="E4" s="158"/>
      <c r="F4" s="114" t="s">
        <v>42</v>
      </c>
      <c r="G4" s="159" t="s">
        <v>77</v>
      </c>
      <c r="H4" s="159"/>
      <c r="I4" s="159"/>
      <c r="J4" s="165"/>
      <c r="K4" s="114" t="s">
        <v>78</v>
      </c>
    </row>
    <row r="5" spans="1:11" ht="18" customHeight="1">
      <c r="A5" s="89" t="s">
        <v>39</v>
      </c>
      <c r="B5" s="89"/>
      <c r="C5" s="106"/>
      <c r="D5" s="103" t="s">
        <v>40</v>
      </c>
      <c r="E5" s="103" t="s">
        <v>79</v>
      </c>
      <c r="F5" s="114"/>
      <c r="G5" s="160" t="s">
        <v>52</v>
      </c>
      <c r="H5" s="58" t="s">
        <v>80</v>
      </c>
      <c r="I5" s="58" t="s">
        <v>81</v>
      </c>
      <c r="J5" s="58" t="s">
        <v>82</v>
      </c>
      <c r="K5" s="114"/>
    </row>
    <row r="6" spans="1:11" ht="18" customHeight="1">
      <c r="A6" s="161" t="s">
        <v>49</v>
      </c>
      <c r="B6" s="161" t="s">
        <v>50</v>
      </c>
      <c r="C6" s="162" t="s">
        <v>51</v>
      </c>
      <c r="D6" s="103"/>
      <c r="E6" s="103"/>
      <c r="F6" s="114"/>
      <c r="G6" s="160"/>
      <c r="H6" s="58"/>
      <c r="I6" s="58"/>
      <c r="J6" s="58"/>
      <c r="K6" s="114"/>
    </row>
    <row r="7" spans="1:11" ht="18" customHeight="1">
      <c r="A7" s="65" t="s">
        <v>55</v>
      </c>
      <c r="B7" s="65" t="s">
        <v>55</v>
      </c>
      <c r="C7" s="65" t="s">
        <v>55</v>
      </c>
      <c r="D7" s="163" t="s">
        <v>55</v>
      </c>
      <c r="E7" s="164" t="s">
        <v>55</v>
      </c>
      <c r="F7" s="75">
        <v>1</v>
      </c>
      <c r="G7" s="75">
        <v>2</v>
      </c>
      <c r="H7" s="75">
        <v>3</v>
      </c>
      <c r="I7" s="75">
        <v>4</v>
      </c>
      <c r="J7" s="75">
        <v>5</v>
      </c>
      <c r="K7" s="75">
        <v>6</v>
      </c>
    </row>
    <row r="8" spans="1:11" ht="18" customHeight="1">
      <c r="A8" s="71"/>
      <c r="B8" s="71"/>
      <c r="C8" s="71"/>
      <c r="D8" s="71"/>
      <c r="E8" s="71" t="s">
        <v>42</v>
      </c>
      <c r="F8" s="73">
        <v>168156</v>
      </c>
      <c r="G8" s="73">
        <v>104810</v>
      </c>
      <c r="H8" s="73">
        <v>73014</v>
      </c>
      <c r="I8" s="73">
        <v>28863</v>
      </c>
      <c r="J8" s="73">
        <v>2933</v>
      </c>
      <c r="K8" s="73">
        <v>63346</v>
      </c>
    </row>
    <row r="9" spans="1:11" ht="18" customHeight="1">
      <c r="A9" s="71"/>
      <c r="B9" s="71"/>
      <c r="C9" s="71"/>
      <c r="D9" s="71"/>
      <c r="E9" s="71" t="s">
        <v>2</v>
      </c>
      <c r="F9" s="73">
        <v>168156</v>
      </c>
      <c r="G9" s="73">
        <v>104810</v>
      </c>
      <c r="H9" s="73">
        <v>73014</v>
      </c>
      <c r="I9" s="73">
        <v>28863</v>
      </c>
      <c r="J9" s="73">
        <v>2933</v>
      </c>
      <c r="K9" s="73">
        <v>63346</v>
      </c>
    </row>
    <row r="10" spans="1:11" ht="18" customHeight="1">
      <c r="A10" s="71"/>
      <c r="B10" s="71"/>
      <c r="C10" s="71"/>
      <c r="D10" s="71"/>
      <c r="E10" s="71" t="s">
        <v>56</v>
      </c>
      <c r="F10" s="73">
        <v>168156</v>
      </c>
      <c r="G10" s="73">
        <v>104810</v>
      </c>
      <c r="H10" s="73">
        <v>73014</v>
      </c>
      <c r="I10" s="73">
        <v>28863</v>
      </c>
      <c r="J10" s="73">
        <v>2933</v>
      </c>
      <c r="K10" s="73">
        <v>63346</v>
      </c>
    </row>
    <row r="11" spans="1:11" ht="18" customHeight="1">
      <c r="A11" s="71" t="s">
        <v>57</v>
      </c>
      <c r="B11" s="71" t="s">
        <v>58</v>
      </c>
      <c r="C11" s="71" t="s">
        <v>58</v>
      </c>
      <c r="D11" s="71" t="s">
        <v>59</v>
      </c>
      <c r="E11" s="71" t="s">
        <v>60</v>
      </c>
      <c r="F11" s="73">
        <v>88345</v>
      </c>
      <c r="G11" s="73">
        <v>88345</v>
      </c>
      <c r="H11" s="73">
        <v>59389</v>
      </c>
      <c r="I11" s="73">
        <v>28548</v>
      </c>
      <c r="J11" s="73">
        <v>408</v>
      </c>
      <c r="K11" s="73">
        <v>0</v>
      </c>
    </row>
    <row r="12" spans="1:11" ht="18" customHeight="1">
      <c r="A12" s="71" t="s">
        <v>57</v>
      </c>
      <c r="B12" s="71" t="s">
        <v>58</v>
      </c>
      <c r="C12" s="71" t="s">
        <v>61</v>
      </c>
      <c r="D12" s="71" t="s">
        <v>59</v>
      </c>
      <c r="E12" s="71" t="s">
        <v>62</v>
      </c>
      <c r="F12" s="73">
        <v>52666</v>
      </c>
      <c r="G12" s="73">
        <v>0</v>
      </c>
      <c r="H12" s="73">
        <v>0</v>
      </c>
      <c r="I12" s="73">
        <v>0</v>
      </c>
      <c r="J12" s="73">
        <v>0</v>
      </c>
      <c r="K12" s="73">
        <v>52666</v>
      </c>
    </row>
    <row r="13" spans="1:11" ht="18" customHeight="1">
      <c r="A13" s="71" t="s">
        <v>57</v>
      </c>
      <c r="B13" s="71" t="s">
        <v>58</v>
      </c>
      <c r="C13" s="71" t="s">
        <v>63</v>
      </c>
      <c r="D13" s="71" t="s">
        <v>59</v>
      </c>
      <c r="E13" s="71" t="s">
        <v>64</v>
      </c>
      <c r="F13" s="73">
        <v>2000</v>
      </c>
      <c r="G13" s="73">
        <v>0</v>
      </c>
      <c r="H13" s="73">
        <v>0</v>
      </c>
      <c r="I13" s="73">
        <v>0</v>
      </c>
      <c r="J13" s="73">
        <v>0</v>
      </c>
      <c r="K13" s="73">
        <v>2000</v>
      </c>
    </row>
    <row r="14" spans="1:11" ht="18" customHeight="1">
      <c r="A14" s="71" t="s">
        <v>57</v>
      </c>
      <c r="B14" s="71" t="s">
        <v>58</v>
      </c>
      <c r="C14" s="71" t="s">
        <v>65</v>
      </c>
      <c r="D14" s="71" t="s">
        <v>59</v>
      </c>
      <c r="E14" s="71" t="s">
        <v>66</v>
      </c>
      <c r="F14" s="73">
        <v>1500</v>
      </c>
      <c r="G14" s="73">
        <v>0</v>
      </c>
      <c r="H14" s="73">
        <v>0</v>
      </c>
      <c r="I14" s="73">
        <v>0</v>
      </c>
      <c r="J14" s="73">
        <v>0</v>
      </c>
      <c r="K14" s="73">
        <v>1500</v>
      </c>
    </row>
    <row r="15" spans="1:11" ht="18" customHeight="1">
      <c r="A15" s="71" t="s">
        <v>57</v>
      </c>
      <c r="B15" s="71" t="s">
        <v>58</v>
      </c>
      <c r="C15" s="71" t="s">
        <v>67</v>
      </c>
      <c r="D15" s="71" t="s">
        <v>59</v>
      </c>
      <c r="E15" s="71" t="s">
        <v>68</v>
      </c>
      <c r="F15" s="73">
        <v>7180</v>
      </c>
      <c r="G15" s="73">
        <v>0</v>
      </c>
      <c r="H15" s="73">
        <v>0</v>
      </c>
      <c r="I15" s="73">
        <v>0</v>
      </c>
      <c r="J15" s="73">
        <v>0</v>
      </c>
      <c r="K15" s="73">
        <v>7180</v>
      </c>
    </row>
    <row r="16" spans="1:11" ht="18" customHeight="1">
      <c r="A16" s="71" t="s">
        <v>69</v>
      </c>
      <c r="B16" s="71" t="s">
        <v>65</v>
      </c>
      <c r="C16" s="71" t="s">
        <v>58</v>
      </c>
      <c r="D16" s="71" t="s">
        <v>59</v>
      </c>
      <c r="E16" s="71" t="s">
        <v>70</v>
      </c>
      <c r="F16" s="73">
        <v>2840</v>
      </c>
      <c r="G16" s="73">
        <v>2840</v>
      </c>
      <c r="H16" s="73">
        <v>0</v>
      </c>
      <c r="I16" s="73">
        <v>315</v>
      </c>
      <c r="J16" s="73">
        <v>2525</v>
      </c>
      <c r="K16" s="73">
        <v>0</v>
      </c>
    </row>
    <row r="17" spans="1:11" ht="18" customHeight="1">
      <c r="A17" s="71" t="s">
        <v>69</v>
      </c>
      <c r="B17" s="71" t="s">
        <v>65</v>
      </c>
      <c r="C17" s="71" t="s">
        <v>65</v>
      </c>
      <c r="D17" s="71" t="s">
        <v>59</v>
      </c>
      <c r="E17" s="71" t="s">
        <v>71</v>
      </c>
      <c r="F17" s="73">
        <v>9909</v>
      </c>
      <c r="G17" s="73">
        <v>9909</v>
      </c>
      <c r="H17" s="73">
        <v>9909</v>
      </c>
      <c r="I17" s="73">
        <v>0</v>
      </c>
      <c r="J17" s="73">
        <v>0</v>
      </c>
      <c r="K17" s="73">
        <v>0</v>
      </c>
    </row>
    <row r="18" spans="1:11" ht="18" customHeight="1">
      <c r="A18" s="71" t="s">
        <v>72</v>
      </c>
      <c r="B18" s="71" t="s">
        <v>73</v>
      </c>
      <c r="C18" s="71" t="s">
        <v>58</v>
      </c>
      <c r="D18" s="71" t="s">
        <v>59</v>
      </c>
      <c r="E18" s="71" t="s">
        <v>74</v>
      </c>
      <c r="F18" s="73">
        <v>3716</v>
      </c>
      <c r="G18" s="73">
        <v>3716</v>
      </c>
      <c r="H18" s="73">
        <v>3716</v>
      </c>
      <c r="I18" s="73">
        <v>0</v>
      </c>
      <c r="J18" s="73">
        <v>0</v>
      </c>
      <c r="K18" s="73">
        <v>0</v>
      </c>
    </row>
    <row r="19" ht="12.75" customHeight="1">
      <c r="G19" s="100"/>
    </row>
    <row r="21" ht="12.75" customHeight="1">
      <c r="G21" s="100"/>
    </row>
    <row r="22" ht="12.75" customHeight="1">
      <c r="G22" s="100"/>
    </row>
    <row r="24" ht="12.75" customHeight="1">
      <c r="G24" s="10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2" sqref="A2:H2"/>
    </sheetView>
  </sheetViews>
  <sheetFormatPr defaultColWidth="9.16015625" defaultRowHeight="18" customHeight="1"/>
  <cols>
    <col min="1" max="1" width="30.16015625" style="128" customWidth="1"/>
    <col min="2" max="3" width="16.16015625" style="128" customWidth="1"/>
    <col min="4" max="4" width="20.16015625" style="128" customWidth="1"/>
    <col min="5" max="5" width="29.66015625" style="128" customWidth="1"/>
    <col min="6" max="7" width="16.16015625" style="128" customWidth="1"/>
    <col min="8" max="8" width="16.66015625" style="128" customWidth="1"/>
    <col min="9" max="254" width="9.16015625" style="128" customWidth="1"/>
  </cols>
  <sheetData>
    <row r="1" spans="1:8" ht="18" customHeight="1">
      <c r="A1" s="129" t="s">
        <v>83</v>
      </c>
      <c r="B1" s="130"/>
      <c r="C1" s="130"/>
      <c r="D1" s="130"/>
      <c r="E1" s="130"/>
      <c r="F1" s="130"/>
      <c r="G1" s="130"/>
      <c r="H1" s="34"/>
    </row>
    <row r="2" spans="1:8" ht="18" customHeight="1">
      <c r="A2" s="84" t="s">
        <v>84</v>
      </c>
      <c r="B2" s="84"/>
      <c r="C2" s="84"/>
      <c r="D2" s="84"/>
      <c r="E2" s="84"/>
      <c r="F2" s="84"/>
      <c r="G2" s="84"/>
      <c r="H2" s="84"/>
    </row>
    <row r="3" spans="1:8" ht="18" customHeight="1">
      <c r="A3" s="56" t="s">
        <v>2</v>
      </c>
      <c r="B3" s="131"/>
      <c r="C3" s="131"/>
      <c r="D3" s="131"/>
      <c r="E3" s="132"/>
      <c r="F3" s="132"/>
      <c r="G3" s="132"/>
      <c r="H3" s="34" t="s">
        <v>3</v>
      </c>
    </row>
    <row r="4" spans="1:8" ht="21" customHeight="1">
      <c r="A4" s="101" t="s">
        <v>4</v>
      </c>
      <c r="B4" s="101"/>
      <c r="C4" s="101"/>
      <c r="D4" s="101"/>
      <c r="E4" s="101" t="s">
        <v>5</v>
      </c>
      <c r="F4" s="101"/>
      <c r="G4" s="101"/>
      <c r="H4" s="101"/>
    </row>
    <row r="5" spans="1:8" ht="21" customHeight="1">
      <c r="A5" s="133" t="s">
        <v>85</v>
      </c>
      <c r="B5" s="134" t="s">
        <v>7</v>
      </c>
      <c r="C5" s="134" t="s">
        <v>8</v>
      </c>
      <c r="D5" s="135" t="s">
        <v>9</v>
      </c>
      <c r="E5" s="133" t="s">
        <v>85</v>
      </c>
      <c r="F5" s="136" t="s">
        <v>7</v>
      </c>
      <c r="G5" s="136" t="s">
        <v>8</v>
      </c>
      <c r="H5" s="137" t="s">
        <v>9</v>
      </c>
    </row>
    <row r="6" spans="1:8" ht="21" customHeight="1">
      <c r="A6" s="138" t="s">
        <v>10</v>
      </c>
      <c r="B6" s="139">
        <f>SUM(B7:B9)</f>
        <v>168156</v>
      </c>
      <c r="C6" s="139">
        <f>SUM(C7:C9)</f>
        <v>165645</v>
      </c>
      <c r="D6" s="140">
        <f aca="true" t="shared" si="0" ref="D6:D13">IF(AND(C6&lt;&gt;0,TYPE(C6)=1),(B6-C6)/C6*100,0)</f>
        <v>1.5158924205378974</v>
      </c>
      <c r="E6" s="141" t="s">
        <v>11</v>
      </c>
      <c r="F6" s="73">
        <v>73014</v>
      </c>
      <c r="G6" s="142">
        <v>54267</v>
      </c>
      <c r="H6" s="143">
        <f>IF(AND(G6&lt;&gt;0,TYPE(G6)=1),(F6-G6)/G6*100,0)</f>
        <v>34.54585659793244</v>
      </c>
    </row>
    <row r="7" spans="1:8" ht="21" customHeight="1">
      <c r="A7" s="144" t="s">
        <v>86</v>
      </c>
      <c r="B7" s="145">
        <v>168156</v>
      </c>
      <c r="C7" s="146">
        <v>165645</v>
      </c>
      <c r="D7" s="143">
        <f t="shared" si="0"/>
        <v>1.5158924205378974</v>
      </c>
      <c r="E7" s="147" t="s">
        <v>13</v>
      </c>
      <c r="F7" s="148">
        <v>28863</v>
      </c>
      <c r="G7" s="142">
        <v>17764</v>
      </c>
      <c r="H7" s="143">
        <f>IF(AND(G7&lt;&gt;0,TYPE(G7)=1),(F7-G7)/G7*100,0)</f>
        <v>62.48029723035352</v>
      </c>
    </row>
    <row r="8" spans="1:8" ht="21" customHeight="1">
      <c r="A8" s="144" t="s">
        <v>87</v>
      </c>
      <c r="B8" s="149">
        <v>0</v>
      </c>
      <c r="C8" s="146">
        <v>0</v>
      </c>
      <c r="D8" s="143">
        <f t="shared" si="0"/>
        <v>0</v>
      </c>
      <c r="E8" s="141" t="s">
        <v>15</v>
      </c>
      <c r="F8" s="148">
        <v>2933</v>
      </c>
      <c r="G8" s="142">
        <v>3018</v>
      </c>
      <c r="H8" s="143">
        <f>IF(AND(G8&lt;&gt;0,TYPE(G8)=1),(F8-G8)/G8*100,0)</f>
        <v>-2.8164347249834325</v>
      </c>
    </row>
    <row r="9" spans="1:8" ht="21" customHeight="1">
      <c r="A9" s="144" t="s">
        <v>88</v>
      </c>
      <c r="B9" s="145">
        <v>0</v>
      </c>
      <c r="C9" s="150">
        <v>0</v>
      </c>
      <c r="D9" s="143">
        <f t="shared" si="0"/>
        <v>0</v>
      </c>
      <c r="E9" s="141" t="s">
        <v>17</v>
      </c>
      <c r="F9" s="148">
        <v>63346</v>
      </c>
      <c r="G9" s="72">
        <v>0</v>
      </c>
      <c r="H9" s="143">
        <f>IF(AND(G9&lt;&gt;0,TYPE(G9)=1),(F9-G9)/G9*100,0)</f>
        <v>0</v>
      </c>
    </row>
    <row r="10" spans="1:10" ht="21" customHeight="1">
      <c r="A10" s="151" t="s">
        <v>89</v>
      </c>
      <c r="B10" s="139">
        <f>SUM(B11:B13)</f>
        <v>0</v>
      </c>
      <c r="C10" s="139">
        <f>SUM(C11:C13)</f>
        <v>7628</v>
      </c>
      <c r="D10" s="140">
        <f t="shared" si="0"/>
        <v>-100</v>
      </c>
      <c r="E10" s="138"/>
      <c r="F10" s="148"/>
      <c r="G10" s="148"/>
      <c r="H10" s="140"/>
      <c r="I10" s="156"/>
      <c r="J10" s="156"/>
    </row>
    <row r="11" spans="1:10" ht="21" customHeight="1">
      <c r="A11" s="144" t="s">
        <v>86</v>
      </c>
      <c r="B11" s="145">
        <v>0</v>
      </c>
      <c r="C11" s="139">
        <v>7628</v>
      </c>
      <c r="D11" s="140">
        <f t="shared" si="0"/>
        <v>-100</v>
      </c>
      <c r="E11" s="138"/>
      <c r="F11" s="73"/>
      <c r="G11" s="73"/>
      <c r="H11" s="140"/>
      <c r="I11" s="156"/>
      <c r="J11" s="156"/>
    </row>
    <row r="12" spans="1:10" ht="21" customHeight="1">
      <c r="A12" s="144" t="s">
        <v>87</v>
      </c>
      <c r="B12" s="149">
        <v>0</v>
      </c>
      <c r="C12" s="139">
        <v>0</v>
      </c>
      <c r="D12" s="140">
        <f t="shared" si="0"/>
        <v>0</v>
      </c>
      <c r="E12" s="138"/>
      <c r="F12" s="73"/>
      <c r="G12" s="73"/>
      <c r="H12" s="140"/>
      <c r="I12" s="156"/>
      <c r="J12" s="156"/>
    </row>
    <row r="13" spans="1:10" ht="21" customHeight="1">
      <c r="A13" s="144" t="s">
        <v>88</v>
      </c>
      <c r="B13" s="145">
        <v>0</v>
      </c>
      <c r="C13" s="73">
        <v>0</v>
      </c>
      <c r="D13" s="140">
        <f t="shared" si="0"/>
        <v>0</v>
      </c>
      <c r="E13" s="138"/>
      <c r="F13" s="152"/>
      <c r="G13" s="152"/>
      <c r="H13" s="153"/>
      <c r="I13" s="156"/>
      <c r="J13" s="156"/>
    </row>
    <row r="14" spans="1:10" ht="21" customHeight="1">
      <c r="A14" s="133"/>
      <c r="B14" s="154"/>
      <c r="C14" s="154"/>
      <c r="D14" s="140"/>
      <c r="E14" s="133" t="s">
        <v>24</v>
      </c>
      <c r="F14" s="155">
        <f>SUM(F6:F10)</f>
        <v>168156</v>
      </c>
      <c r="G14" s="155">
        <f>SUM(G6:G10)</f>
        <v>75049</v>
      </c>
      <c r="H14" s="140">
        <f>IF(AND(G14&lt;&gt;0,TYPE(G14)=1),(F14-G14)/G14*100,0)</f>
        <v>124.06161307945476</v>
      </c>
      <c r="I14" s="156"/>
      <c r="J14" s="156"/>
    </row>
    <row r="15" spans="1:10" ht="21" customHeight="1">
      <c r="A15" s="138"/>
      <c r="B15" s="73"/>
      <c r="C15" s="73"/>
      <c r="D15" s="140"/>
      <c r="E15" s="141" t="s">
        <v>30</v>
      </c>
      <c r="F15" s="73">
        <v>0</v>
      </c>
      <c r="G15" s="72">
        <v>0</v>
      </c>
      <c r="H15" s="143">
        <f>IF(AND(G15&lt;&gt;0,TYPE(G15)=1),(F15-G15)/G15*100,0)</f>
        <v>0</v>
      </c>
      <c r="I15" s="156"/>
      <c r="J15" s="156"/>
    </row>
    <row r="16" spans="1:8" ht="21" customHeight="1">
      <c r="A16" s="138"/>
      <c r="B16" s="73"/>
      <c r="C16" s="73"/>
      <c r="D16" s="140"/>
      <c r="F16" s="148"/>
      <c r="G16" s="148"/>
      <c r="H16" s="140"/>
    </row>
    <row r="17" spans="1:8" ht="21" customHeight="1">
      <c r="A17" s="138"/>
      <c r="B17" s="73"/>
      <c r="C17" s="73"/>
      <c r="D17" s="153"/>
      <c r="E17" s="138"/>
      <c r="F17" s="73"/>
      <c r="G17" s="73"/>
      <c r="H17" s="140"/>
    </row>
    <row r="18" spans="1:8" ht="21" customHeight="1">
      <c r="A18" s="138"/>
      <c r="B18" s="152"/>
      <c r="C18" s="152"/>
      <c r="D18" s="153"/>
      <c r="E18" s="76"/>
      <c r="F18" s="152"/>
      <c r="G18" s="152"/>
      <c r="H18" s="140"/>
    </row>
    <row r="19" spans="1:8" ht="21" customHeight="1">
      <c r="A19" s="133"/>
      <c r="B19" s="152"/>
      <c r="C19" s="152"/>
      <c r="D19" s="153"/>
      <c r="E19" s="133"/>
      <c r="F19" s="152"/>
      <c r="G19" s="152"/>
      <c r="H19" s="153"/>
    </row>
    <row r="20" spans="1:8" ht="21" customHeight="1">
      <c r="A20" s="133" t="s">
        <v>31</v>
      </c>
      <c r="B20" s="152">
        <f>SUM(B6,B10)</f>
        <v>168156</v>
      </c>
      <c r="C20" s="152">
        <f>SUM(C6,C10)</f>
        <v>173273</v>
      </c>
      <c r="D20" s="140">
        <f>IF(AND(C20&lt;&gt;0,TYPE(C20)=1),(B20-C20)/C20*100,0)</f>
        <v>-2.9531433056506207</v>
      </c>
      <c r="E20" s="133" t="s">
        <v>32</v>
      </c>
      <c r="F20" s="152">
        <f>SUM(F14:F15)</f>
        <v>168156</v>
      </c>
      <c r="G20" s="152">
        <f>SUM(G14:G15)</f>
        <v>75049</v>
      </c>
      <c r="H20" s="140">
        <f>IF(AND(G20&lt;&gt;0,TYPE(G20)=1),(F20-G20)/G20*100,0)</f>
        <v>124.06161307945476</v>
      </c>
    </row>
    <row r="21" spans="5:7" ht="18" customHeight="1">
      <c r="E21" s="156"/>
      <c r="F21" s="156"/>
      <c r="G21" s="156"/>
    </row>
    <row r="22" spans="6:7" ht="18" customHeight="1">
      <c r="F22" s="156"/>
      <c r="G22" s="156"/>
    </row>
    <row r="23" ht="18" customHeight="1">
      <c r="G23" s="156"/>
    </row>
    <row r="24" ht="18" customHeight="1">
      <c r="G24" s="15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C1">
      <selection activeCell="R18" sqref="R18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1.83203125" style="0" customWidth="1"/>
    <col min="6" max="6" width="14.66015625" style="0" customWidth="1"/>
    <col min="7" max="7" width="15.66015625" style="0" customWidth="1"/>
    <col min="8" max="8" width="15.83203125" style="0" customWidth="1"/>
    <col min="9" max="9" width="16.16015625" style="0" customWidth="1"/>
    <col min="10" max="10" width="18" style="0" customWidth="1"/>
    <col min="11" max="11" width="16.16015625" style="0" customWidth="1"/>
  </cols>
  <sheetData>
    <row r="1" spans="1:11" ht="18" customHeight="1">
      <c r="A1" s="1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124"/>
    </row>
    <row r="2" spans="1:11" ht="18" customHeight="1">
      <c r="A2" s="84" t="s">
        <v>91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" customHeight="1">
      <c r="A3" s="56" t="s">
        <v>2</v>
      </c>
      <c r="B3" s="56"/>
      <c r="C3" s="56"/>
      <c r="D3" s="56"/>
      <c r="E3" s="56"/>
      <c r="F3" s="117"/>
      <c r="G3" s="117"/>
      <c r="H3" s="117"/>
      <c r="I3" s="117"/>
      <c r="J3" s="117"/>
      <c r="K3" s="124" t="s">
        <v>3</v>
      </c>
    </row>
    <row r="4" spans="1:11" ht="25.5" customHeight="1">
      <c r="A4" s="89" t="s">
        <v>35</v>
      </c>
      <c r="B4" s="89"/>
      <c r="C4" s="89"/>
      <c r="D4" s="90"/>
      <c r="E4" s="90"/>
      <c r="F4" s="89" t="s">
        <v>36</v>
      </c>
      <c r="G4" s="118" t="s">
        <v>92</v>
      </c>
      <c r="H4" s="119"/>
      <c r="I4" s="119"/>
      <c r="J4" s="125"/>
      <c r="K4" s="59" t="s">
        <v>93</v>
      </c>
    </row>
    <row r="5" spans="1:11" ht="25.5" customHeight="1">
      <c r="A5" s="89" t="s">
        <v>39</v>
      </c>
      <c r="B5" s="89"/>
      <c r="C5" s="106"/>
      <c r="D5" s="103" t="s">
        <v>40</v>
      </c>
      <c r="E5" s="59" t="s">
        <v>94</v>
      </c>
      <c r="F5" s="89"/>
      <c r="G5" s="89" t="s">
        <v>42</v>
      </c>
      <c r="H5" s="120" t="s">
        <v>95</v>
      </c>
      <c r="I5" s="119"/>
      <c r="J5" s="125"/>
      <c r="K5" s="59"/>
    </row>
    <row r="6" spans="1:18" ht="25.5" customHeight="1">
      <c r="A6" s="96" t="s">
        <v>49</v>
      </c>
      <c r="B6" s="96" t="s">
        <v>50</v>
      </c>
      <c r="C6" s="121" t="s">
        <v>51</v>
      </c>
      <c r="D6" s="121"/>
      <c r="E6" s="96"/>
      <c r="F6" s="90"/>
      <c r="G6" s="90"/>
      <c r="H6" s="95" t="s">
        <v>52</v>
      </c>
      <c r="I6" s="96" t="s">
        <v>77</v>
      </c>
      <c r="J6" s="121" t="s">
        <v>96</v>
      </c>
      <c r="K6" s="96"/>
      <c r="L6" s="100"/>
      <c r="M6" s="100"/>
      <c r="N6" s="100"/>
      <c r="O6" s="100"/>
      <c r="P6" s="100"/>
      <c r="Q6" s="100"/>
      <c r="R6" s="100"/>
    </row>
    <row r="7" spans="1:23" ht="24.75" customHeight="1">
      <c r="A7" s="70"/>
      <c r="B7" s="70"/>
      <c r="C7" s="70"/>
      <c r="D7" s="70"/>
      <c r="E7" s="70" t="s">
        <v>42</v>
      </c>
      <c r="F7" s="74">
        <v>168156</v>
      </c>
      <c r="G7" s="74">
        <v>168156</v>
      </c>
      <c r="H7" s="73">
        <v>168156</v>
      </c>
      <c r="I7" s="126">
        <v>104810</v>
      </c>
      <c r="J7" s="74">
        <v>63346</v>
      </c>
      <c r="K7" s="73">
        <v>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15" ht="24.75" customHeight="1">
      <c r="A8" s="70"/>
      <c r="B8" s="70"/>
      <c r="C8" s="70"/>
      <c r="D8" s="70"/>
      <c r="E8" s="70" t="s">
        <v>2</v>
      </c>
      <c r="F8" s="74">
        <v>168156</v>
      </c>
      <c r="G8" s="74">
        <v>168156</v>
      </c>
      <c r="H8" s="73">
        <v>168156</v>
      </c>
      <c r="I8" s="126">
        <v>104810</v>
      </c>
      <c r="J8" s="74">
        <v>63346</v>
      </c>
      <c r="K8" s="73">
        <v>0</v>
      </c>
      <c r="N8" s="100"/>
      <c r="O8" s="100"/>
    </row>
    <row r="9" spans="1:14" ht="24.75" customHeight="1">
      <c r="A9" s="70"/>
      <c r="B9" s="70"/>
      <c r="C9" s="70"/>
      <c r="D9" s="70"/>
      <c r="E9" s="70" t="s">
        <v>56</v>
      </c>
      <c r="F9" s="74">
        <v>168156</v>
      </c>
      <c r="G9" s="74">
        <v>168156</v>
      </c>
      <c r="H9" s="73">
        <v>168156</v>
      </c>
      <c r="I9" s="126">
        <v>104810</v>
      </c>
      <c r="J9" s="74">
        <v>63346</v>
      </c>
      <c r="K9" s="73">
        <v>0</v>
      </c>
      <c r="M9" s="100"/>
      <c r="N9" s="100"/>
    </row>
    <row r="10" spans="1:12" ht="24.75" customHeight="1">
      <c r="A10" s="70" t="s">
        <v>57</v>
      </c>
      <c r="B10" s="70" t="s">
        <v>58</v>
      </c>
      <c r="C10" s="70" t="s">
        <v>58</v>
      </c>
      <c r="D10" s="70" t="s">
        <v>59</v>
      </c>
      <c r="E10" s="70" t="s">
        <v>60</v>
      </c>
      <c r="F10" s="74">
        <v>88345</v>
      </c>
      <c r="G10" s="74">
        <v>88345</v>
      </c>
      <c r="H10" s="73">
        <v>88345</v>
      </c>
      <c r="I10" s="126">
        <v>88345</v>
      </c>
      <c r="J10" s="74">
        <v>0</v>
      </c>
      <c r="K10" s="73">
        <v>0</v>
      </c>
      <c r="L10" s="100"/>
    </row>
    <row r="11" spans="1:12" ht="24.75" customHeight="1">
      <c r="A11" s="70" t="s">
        <v>57</v>
      </c>
      <c r="B11" s="70" t="s">
        <v>58</v>
      </c>
      <c r="C11" s="70" t="s">
        <v>61</v>
      </c>
      <c r="D11" s="70" t="s">
        <v>59</v>
      </c>
      <c r="E11" s="70" t="s">
        <v>62</v>
      </c>
      <c r="F11" s="74">
        <v>52666</v>
      </c>
      <c r="G11" s="74">
        <v>52666</v>
      </c>
      <c r="H11" s="73">
        <v>52666</v>
      </c>
      <c r="I11" s="126">
        <v>0</v>
      </c>
      <c r="J11" s="74">
        <v>52666</v>
      </c>
      <c r="K11" s="73">
        <v>0</v>
      </c>
      <c r="L11" s="100"/>
    </row>
    <row r="12" spans="1:11" ht="24.75" customHeight="1">
      <c r="A12" s="70" t="s">
        <v>57</v>
      </c>
      <c r="B12" s="70" t="s">
        <v>58</v>
      </c>
      <c r="C12" s="70" t="s">
        <v>63</v>
      </c>
      <c r="D12" s="70" t="s">
        <v>59</v>
      </c>
      <c r="E12" s="70" t="s">
        <v>64</v>
      </c>
      <c r="F12" s="74">
        <v>2000</v>
      </c>
      <c r="G12" s="74">
        <v>2000</v>
      </c>
      <c r="H12" s="73">
        <v>2000</v>
      </c>
      <c r="I12" s="126">
        <v>0</v>
      </c>
      <c r="J12" s="74">
        <v>2000</v>
      </c>
      <c r="K12" s="73">
        <v>0</v>
      </c>
    </row>
    <row r="13" spans="1:11" ht="24.75" customHeight="1">
      <c r="A13" s="70" t="s">
        <v>57</v>
      </c>
      <c r="B13" s="70" t="s">
        <v>58</v>
      </c>
      <c r="C13" s="70" t="s">
        <v>65</v>
      </c>
      <c r="D13" s="70" t="s">
        <v>59</v>
      </c>
      <c r="E13" s="70" t="s">
        <v>66</v>
      </c>
      <c r="F13" s="74">
        <v>1500</v>
      </c>
      <c r="G13" s="74">
        <v>1500</v>
      </c>
      <c r="H13" s="73">
        <v>1500</v>
      </c>
      <c r="I13" s="126">
        <v>0</v>
      </c>
      <c r="J13" s="74">
        <v>1500</v>
      </c>
      <c r="K13" s="73">
        <v>0</v>
      </c>
    </row>
    <row r="14" spans="1:11" ht="24.75" customHeight="1">
      <c r="A14" s="70" t="s">
        <v>57</v>
      </c>
      <c r="B14" s="70" t="s">
        <v>58</v>
      </c>
      <c r="C14" s="70" t="s">
        <v>67</v>
      </c>
      <c r="D14" s="70" t="s">
        <v>59</v>
      </c>
      <c r="E14" s="70" t="s">
        <v>68</v>
      </c>
      <c r="F14" s="74">
        <v>7180</v>
      </c>
      <c r="G14" s="74">
        <v>7180</v>
      </c>
      <c r="H14" s="73">
        <v>7180</v>
      </c>
      <c r="I14" s="126">
        <v>0</v>
      </c>
      <c r="J14" s="74">
        <v>7180</v>
      </c>
      <c r="K14" s="73">
        <v>0</v>
      </c>
    </row>
    <row r="15" spans="1:11" ht="24.75" customHeight="1">
      <c r="A15" s="70" t="s">
        <v>69</v>
      </c>
      <c r="B15" s="70" t="s">
        <v>65</v>
      </c>
      <c r="C15" s="71" t="s">
        <v>58</v>
      </c>
      <c r="D15" s="71" t="s">
        <v>59</v>
      </c>
      <c r="E15" s="71" t="s">
        <v>70</v>
      </c>
      <c r="F15" s="73">
        <v>2840</v>
      </c>
      <c r="G15" s="73">
        <v>2840</v>
      </c>
      <c r="H15" s="73">
        <v>2840</v>
      </c>
      <c r="I15" s="73">
        <v>2840</v>
      </c>
      <c r="J15" s="73">
        <v>0</v>
      </c>
      <c r="K15" s="73">
        <v>0</v>
      </c>
    </row>
    <row r="16" spans="1:12" ht="24.75" customHeight="1">
      <c r="A16" s="122" t="s">
        <v>69</v>
      </c>
      <c r="B16" s="122" t="s">
        <v>65</v>
      </c>
      <c r="C16" s="71" t="s">
        <v>65</v>
      </c>
      <c r="D16" s="71" t="s">
        <v>59</v>
      </c>
      <c r="E16" s="71" t="s">
        <v>71</v>
      </c>
      <c r="F16" s="73">
        <v>9909</v>
      </c>
      <c r="G16" s="73">
        <v>9909</v>
      </c>
      <c r="H16" s="73">
        <v>9909</v>
      </c>
      <c r="I16" s="73">
        <v>9909</v>
      </c>
      <c r="J16" s="73">
        <v>0</v>
      </c>
      <c r="K16" s="73">
        <v>0</v>
      </c>
      <c r="L16" s="100"/>
    </row>
    <row r="17" spans="1:12" s="116" customFormat="1" ht="24.75" customHeight="1">
      <c r="A17" s="123" t="s">
        <v>72</v>
      </c>
      <c r="B17" s="123" t="s">
        <v>73</v>
      </c>
      <c r="C17" s="71" t="s">
        <v>58</v>
      </c>
      <c r="D17" s="71" t="s">
        <v>59</v>
      </c>
      <c r="E17" s="71" t="s">
        <v>74</v>
      </c>
      <c r="F17" s="73">
        <v>3716</v>
      </c>
      <c r="G17" s="73">
        <v>3716</v>
      </c>
      <c r="H17" s="73">
        <v>3716</v>
      </c>
      <c r="I17" s="73">
        <v>3716</v>
      </c>
      <c r="J17" s="73">
        <v>0</v>
      </c>
      <c r="K17" s="73">
        <v>0</v>
      </c>
      <c r="L17" s="127"/>
    </row>
    <row r="18" spans="6:12" ht="12.75" customHeight="1">
      <c r="F18" s="100"/>
      <c r="G18" s="100"/>
      <c r="J18" s="100"/>
      <c r="L18" s="100"/>
    </row>
    <row r="19" spans="6:12" ht="12.75" customHeight="1">
      <c r="F19" s="100"/>
      <c r="G19" s="100"/>
      <c r="H19" s="100"/>
      <c r="I19" s="100"/>
      <c r="J19" s="100"/>
      <c r="L19" s="100"/>
    </row>
    <row r="20" spans="6:10" ht="12.75" customHeight="1">
      <c r="F20" s="100"/>
      <c r="G20" s="100"/>
      <c r="J20" s="100"/>
    </row>
    <row r="21" spans="7:8" ht="12.75" customHeight="1">
      <c r="G21" s="100"/>
      <c r="H21" s="100"/>
    </row>
    <row r="22" ht="12.75" customHeight="1">
      <c r="H22" s="100"/>
    </row>
    <row r="23" spans="7:8" ht="12.75" customHeight="1">
      <c r="G23" s="100"/>
      <c r="H23" s="100"/>
    </row>
    <row r="24" ht="12.75" customHeight="1">
      <c r="G24" s="100"/>
    </row>
    <row r="26" ht="12.75" customHeight="1">
      <c r="H26" s="100"/>
    </row>
    <row r="27" ht="12.75" customHeight="1">
      <c r="H27" s="10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9.66015625" style="0" customWidth="1"/>
    <col min="6" max="6" width="8.16015625" style="0" customWidth="1"/>
    <col min="7" max="7" width="11" style="0" customWidth="1"/>
    <col min="8" max="8" width="10.83203125" style="0" customWidth="1"/>
    <col min="9" max="9" width="9.33203125" style="0" customWidth="1"/>
    <col min="10" max="10" width="12.16015625" style="0" customWidth="1"/>
    <col min="11" max="11" width="11.83203125" style="0" customWidth="1"/>
    <col min="12" max="12" width="16.5" style="0" customWidth="1"/>
    <col min="13" max="13" width="8.33203125" style="0" customWidth="1"/>
    <col min="14" max="14" width="12.5" style="0" customWidth="1"/>
    <col min="15" max="15" width="10.16015625" style="0" customWidth="1"/>
    <col min="16" max="16" width="8.66015625" style="0" customWidth="1"/>
    <col min="17" max="17" width="7.66015625" style="0" customWidth="1"/>
  </cols>
  <sheetData>
    <row r="1" spans="1:22" ht="18" customHeight="1">
      <c r="A1" s="113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34"/>
      <c r="R1" s="80"/>
      <c r="S1" s="80"/>
      <c r="T1" s="80"/>
      <c r="U1" s="80"/>
      <c r="V1" s="80"/>
    </row>
    <row r="2" spans="1:22" ht="18" customHeight="1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80"/>
      <c r="S2" s="80"/>
      <c r="T2" s="80"/>
      <c r="U2" s="80"/>
      <c r="V2" s="80"/>
    </row>
    <row r="3" spans="1:22" ht="18" customHeight="1">
      <c r="A3" s="56" t="s">
        <v>2</v>
      </c>
      <c r="B3" s="56"/>
      <c r="C3" s="56"/>
      <c r="D3" s="56"/>
      <c r="E3" s="5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4" t="s">
        <v>3</v>
      </c>
      <c r="R3" s="80"/>
      <c r="S3" s="80"/>
      <c r="T3" s="80"/>
      <c r="U3" s="80"/>
      <c r="V3" s="80"/>
    </row>
    <row r="4" spans="1:22" ht="18" customHeight="1">
      <c r="A4" s="89" t="s">
        <v>35</v>
      </c>
      <c r="B4" s="89"/>
      <c r="C4" s="89"/>
      <c r="D4" s="89"/>
      <c r="E4" s="89"/>
      <c r="F4" s="57" t="s">
        <v>42</v>
      </c>
      <c r="G4" s="57" t="s">
        <v>99</v>
      </c>
      <c r="H4" s="57" t="s">
        <v>100</v>
      </c>
      <c r="I4" s="57" t="s">
        <v>101</v>
      </c>
      <c r="J4" s="57" t="s">
        <v>102</v>
      </c>
      <c r="K4" s="57" t="s">
        <v>103</v>
      </c>
      <c r="L4" s="59" t="s">
        <v>104</v>
      </c>
      <c r="M4" s="57" t="s">
        <v>105</v>
      </c>
      <c r="N4" s="57" t="s">
        <v>106</v>
      </c>
      <c r="O4" s="57" t="s">
        <v>107</v>
      </c>
      <c r="P4" s="57" t="s">
        <v>108</v>
      </c>
      <c r="Q4" s="57" t="s">
        <v>109</v>
      </c>
      <c r="R4" s="80"/>
      <c r="S4" s="80"/>
      <c r="T4" s="80"/>
      <c r="U4" s="80"/>
      <c r="V4" s="80"/>
    </row>
    <row r="5" spans="1:22" ht="18" customHeight="1">
      <c r="A5" s="114" t="s">
        <v>39</v>
      </c>
      <c r="B5" s="114"/>
      <c r="C5" s="114"/>
      <c r="D5" s="59" t="s">
        <v>40</v>
      </c>
      <c r="E5" s="59" t="s">
        <v>110</v>
      </c>
      <c r="F5" s="57"/>
      <c r="G5" s="57"/>
      <c r="H5" s="57"/>
      <c r="I5" s="57"/>
      <c r="J5" s="57"/>
      <c r="K5" s="57"/>
      <c r="L5" s="59"/>
      <c r="M5" s="57"/>
      <c r="N5" s="57"/>
      <c r="O5" s="57"/>
      <c r="P5" s="57"/>
      <c r="Q5" s="57"/>
      <c r="R5" s="80"/>
      <c r="S5" s="80"/>
      <c r="T5" s="80"/>
      <c r="U5" s="80"/>
      <c r="V5" s="80"/>
    </row>
    <row r="6" spans="1:22" ht="44.25" customHeight="1">
      <c r="A6" s="115" t="s">
        <v>49</v>
      </c>
      <c r="B6" s="115" t="s">
        <v>50</v>
      </c>
      <c r="C6" s="115" t="s">
        <v>51</v>
      </c>
      <c r="D6" s="59"/>
      <c r="E6" s="59"/>
      <c r="F6" s="110"/>
      <c r="G6" s="110"/>
      <c r="H6" s="110"/>
      <c r="I6" s="110"/>
      <c r="J6" s="110"/>
      <c r="K6" s="110"/>
      <c r="L6" s="96"/>
      <c r="M6" s="110"/>
      <c r="N6" s="110"/>
      <c r="O6" s="110"/>
      <c r="P6" s="110"/>
      <c r="Q6" s="110"/>
      <c r="R6" s="80"/>
      <c r="S6" s="80"/>
      <c r="T6" s="80"/>
      <c r="U6" s="80"/>
      <c r="V6" s="80"/>
    </row>
    <row r="7" spans="1:22" ht="26.25" customHeight="1">
      <c r="A7" s="71"/>
      <c r="B7" s="71"/>
      <c r="C7" s="71"/>
      <c r="D7" s="71"/>
      <c r="E7" s="70" t="s">
        <v>42</v>
      </c>
      <c r="F7" s="74">
        <v>73014</v>
      </c>
      <c r="G7" s="74">
        <v>27848</v>
      </c>
      <c r="H7" s="74">
        <v>16770</v>
      </c>
      <c r="I7" s="73">
        <v>2055</v>
      </c>
      <c r="J7" s="74">
        <v>0</v>
      </c>
      <c r="K7" s="74">
        <v>3449</v>
      </c>
      <c r="L7" s="74">
        <v>9909</v>
      </c>
      <c r="M7" s="74">
        <v>0</v>
      </c>
      <c r="N7" s="74">
        <v>3716</v>
      </c>
      <c r="O7" s="74">
        <v>296</v>
      </c>
      <c r="P7" s="74">
        <v>8971</v>
      </c>
      <c r="Q7" s="73">
        <v>0</v>
      </c>
      <c r="R7" s="82"/>
      <c r="S7" s="82"/>
      <c r="T7" s="82"/>
      <c r="U7" s="82"/>
      <c r="V7" s="82"/>
    </row>
    <row r="8" spans="1:22" ht="26.25" customHeight="1">
      <c r="A8" s="71"/>
      <c r="B8" s="71"/>
      <c r="C8" s="71"/>
      <c r="D8" s="71"/>
      <c r="E8" s="70" t="s">
        <v>2</v>
      </c>
      <c r="F8" s="74">
        <v>73014</v>
      </c>
      <c r="G8" s="74">
        <v>27848</v>
      </c>
      <c r="H8" s="74">
        <v>16770</v>
      </c>
      <c r="I8" s="73">
        <v>2055</v>
      </c>
      <c r="J8" s="74">
        <v>0</v>
      </c>
      <c r="K8" s="74">
        <v>3449</v>
      </c>
      <c r="L8" s="74">
        <v>9909</v>
      </c>
      <c r="M8" s="74">
        <v>0</v>
      </c>
      <c r="N8" s="74">
        <v>3716</v>
      </c>
      <c r="O8" s="74">
        <v>296</v>
      </c>
      <c r="P8" s="74">
        <v>8971</v>
      </c>
      <c r="Q8" s="73">
        <v>0</v>
      </c>
      <c r="R8" s="82"/>
      <c r="S8" s="80"/>
      <c r="T8" s="80"/>
      <c r="U8" s="80"/>
      <c r="V8" s="80"/>
    </row>
    <row r="9" spans="1:22" ht="26.25" customHeight="1">
      <c r="A9" s="71"/>
      <c r="B9" s="71"/>
      <c r="C9" s="71"/>
      <c r="D9" s="71"/>
      <c r="E9" s="70" t="s">
        <v>56</v>
      </c>
      <c r="F9" s="74">
        <v>73014</v>
      </c>
      <c r="G9" s="74">
        <v>27848</v>
      </c>
      <c r="H9" s="74">
        <v>16770</v>
      </c>
      <c r="I9" s="73">
        <v>2055</v>
      </c>
      <c r="J9" s="74">
        <v>0</v>
      </c>
      <c r="K9" s="74">
        <v>3449</v>
      </c>
      <c r="L9" s="74">
        <v>9909</v>
      </c>
      <c r="M9" s="74">
        <v>0</v>
      </c>
      <c r="N9" s="74">
        <v>3716</v>
      </c>
      <c r="O9" s="74">
        <v>296</v>
      </c>
      <c r="P9" s="74">
        <v>8971</v>
      </c>
      <c r="Q9" s="73">
        <v>0</v>
      </c>
      <c r="R9" s="82"/>
      <c r="S9" s="80"/>
      <c r="T9" s="80"/>
      <c r="U9" s="80"/>
      <c r="V9" s="80"/>
    </row>
    <row r="10" spans="1:22" ht="26.25" customHeight="1">
      <c r="A10" s="71" t="s">
        <v>57</v>
      </c>
      <c r="B10" s="71" t="s">
        <v>58</v>
      </c>
      <c r="C10" s="71" t="s">
        <v>58</v>
      </c>
      <c r="D10" s="71" t="s">
        <v>59</v>
      </c>
      <c r="E10" s="70" t="s">
        <v>60</v>
      </c>
      <c r="F10" s="74">
        <v>59389</v>
      </c>
      <c r="G10" s="74">
        <v>27848</v>
      </c>
      <c r="H10" s="74">
        <v>16770</v>
      </c>
      <c r="I10" s="73">
        <v>2055</v>
      </c>
      <c r="J10" s="74">
        <v>0</v>
      </c>
      <c r="K10" s="74">
        <v>3449</v>
      </c>
      <c r="L10" s="74">
        <v>0</v>
      </c>
      <c r="M10" s="74">
        <v>0</v>
      </c>
      <c r="N10" s="74">
        <v>0</v>
      </c>
      <c r="O10" s="74">
        <v>296</v>
      </c>
      <c r="P10" s="74">
        <v>8971</v>
      </c>
      <c r="Q10" s="73">
        <v>0</v>
      </c>
      <c r="R10" s="82"/>
      <c r="S10" s="80"/>
      <c r="T10" s="80"/>
      <c r="U10" s="80"/>
      <c r="V10" s="80"/>
    </row>
    <row r="11" spans="1:22" ht="26.25" customHeight="1">
      <c r="A11" s="71" t="s">
        <v>69</v>
      </c>
      <c r="B11" s="71" t="s">
        <v>65</v>
      </c>
      <c r="C11" s="71" t="s">
        <v>65</v>
      </c>
      <c r="D11" s="71" t="s">
        <v>59</v>
      </c>
      <c r="E11" s="70" t="s">
        <v>71</v>
      </c>
      <c r="F11" s="74">
        <v>9909</v>
      </c>
      <c r="G11" s="74">
        <v>0</v>
      </c>
      <c r="H11" s="74">
        <v>0</v>
      </c>
      <c r="I11" s="73">
        <v>0</v>
      </c>
      <c r="J11" s="74">
        <v>0</v>
      </c>
      <c r="K11" s="74">
        <v>0</v>
      </c>
      <c r="L11" s="74">
        <v>9909</v>
      </c>
      <c r="M11" s="74">
        <v>0</v>
      </c>
      <c r="N11" s="74">
        <v>0</v>
      </c>
      <c r="O11" s="74">
        <v>0</v>
      </c>
      <c r="P11" s="74">
        <v>0</v>
      </c>
      <c r="Q11" s="73">
        <v>0</v>
      </c>
      <c r="R11" s="80"/>
      <c r="S11" s="80"/>
      <c r="T11" s="80"/>
      <c r="U11" s="80"/>
      <c r="V11" s="80"/>
    </row>
    <row r="12" spans="1:22" ht="26.25" customHeight="1">
      <c r="A12" s="71" t="s">
        <v>72</v>
      </c>
      <c r="B12" s="71" t="s">
        <v>73</v>
      </c>
      <c r="C12" s="71" t="s">
        <v>58</v>
      </c>
      <c r="D12" s="71" t="s">
        <v>59</v>
      </c>
      <c r="E12" s="70" t="s">
        <v>74</v>
      </c>
      <c r="F12" s="74">
        <v>3716</v>
      </c>
      <c r="G12" s="74">
        <v>0</v>
      </c>
      <c r="H12" s="74">
        <v>0</v>
      </c>
      <c r="I12" s="73">
        <v>0</v>
      </c>
      <c r="J12" s="74">
        <v>0</v>
      </c>
      <c r="K12" s="74">
        <v>0</v>
      </c>
      <c r="L12" s="74">
        <v>0</v>
      </c>
      <c r="M12" s="74">
        <v>0</v>
      </c>
      <c r="N12" s="74">
        <v>3716</v>
      </c>
      <c r="O12" s="74">
        <v>0</v>
      </c>
      <c r="P12" s="74">
        <v>0</v>
      </c>
      <c r="Q12" s="73">
        <v>0</v>
      </c>
      <c r="R12" s="80"/>
      <c r="S12" s="80"/>
      <c r="T12" s="80"/>
      <c r="U12" s="80"/>
      <c r="V12" s="80"/>
    </row>
    <row r="13" spans="1:22" ht="18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0"/>
      <c r="S13" s="80"/>
      <c r="T13" s="80"/>
      <c r="U13" s="80"/>
      <c r="V13" s="80"/>
    </row>
    <row r="14" spans="1:22" ht="18" customHeight="1">
      <c r="A14" s="80"/>
      <c r="B14" s="8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0"/>
      <c r="S14" s="80"/>
      <c r="T14" s="80"/>
      <c r="U14" s="80"/>
      <c r="V14" s="80"/>
    </row>
    <row r="15" spans="1:22" ht="18" customHeight="1">
      <c r="A15" s="80"/>
      <c r="B15" s="80"/>
      <c r="C15" s="80"/>
      <c r="D15" s="80"/>
      <c r="E15" s="82"/>
      <c r="F15" s="82"/>
      <c r="G15" s="82"/>
      <c r="H15" s="82"/>
      <c r="I15" s="82"/>
      <c r="J15" s="82"/>
      <c r="K15" s="80"/>
      <c r="L15" s="82"/>
      <c r="M15" s="82"/>
      <c r="N15" s="82"/>
      <c r="O15" s="82"/>
      <c r="P15" s="82"/>
      <c r="Q15" s="80"/>
      <c r="R15" s="80"/>
      <c r="S15" s="80"/>
      <c r="T15" s="80"/>
      <c r="U15" s="80"/>
      <c r="V15" s="80"/>
    </row>
    <row r="16" spans="1:22" ht="18" customHeight="1">
      <c r="A16" s="80"/>
      <c r="B16" s="80"/>
      <c r="C16" s="80"/>
      <c r="D16" s="80"/>
      <c r="E16" s="80"/>
      <c r="F16" s="80"/>
      <c r="G16" s="80"/>
      <c r="H16" s="82"/>
      <c r="I16" s="80"/>
      <c r="J16" s="80"/>
      <c r="K16" s="80"/>
      <c r="L16" s="80"/>
      <c r="M16" s="80"/>
      <c r="N16" s="80"/>
      <c r="O16" s="80"/>
      <c r="P16" s="82"/>
      <c r="Q16" s="80"/>
      <c r="R16" s="80"/>
      <c r="S16" s="80"/>
      <c r="T16" s="80"/>
      <c r="U16" s="80"/>
      <c r="V16" s="80"/>
    </row>
    <row r="17" spans="1:22" ht="18" customHeight="1">
      <c r="A17" s="80"/>
      <c r="B17" s="80"/>
      <c r="C17" s="80"/>
      <c r="D17" s="80"/>
      <c r="E17" s="80"/>
      <c r="F17" s="80"/>
      <c r="G17" s="82"/>
      <c r="H17" s="80"/>
      <c r="I17" s="82"/>
      <c r="J17" s="80"/>
      <c r="K17" s="80"/>
      <c r="L17" s="80"/>
      <c r="M17" s="80"/>
      <c r="N17" s="80"/>
      <c r="O17" s="82"/>
      <c r="P17" s="80"/>
      <c r="Q17" s="80"/>
      <c r="R17" s="80"/>
      <c r="S17" s="80"/>
      <c r="T17" s="80"/>
      <c r="U17" s="80"/>
      <c r="V17" s="80"/>
    </row>
    <row r="18" spans="1:22" ht="18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L1">
      <selection activeCell="A2" sqref="A2:AF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1.83203125" style="0" customWidth="1"/>
    <col min="6" max="6" width="8.16015625" style="0" customWidth="1"/>
    <col min="7" max="7" width="7.83203125" style="0" customWidth="1"/>
    <col min="8" max="8" width="8" style="0" customWidth="1"/>
    <col min="9" max="9" width="7.66015625" style="0" customWidth="1"/>
    <col min="10" max="10" width="8" style="0" customWidth="1"/>
    <col min="11" max="11" width="6.16015625" style="0" customWidth="1"/>
    <col min="12" max="12" width="5.33203125" style="0" customWidth="1"/>
    <col min="13" max="14" width="7.66015625" style="0" customWidth="1"/>
    <col min="15" max="15" width="7.16015625" style="0" customWidth="1"/>
    <col min="16" max="16" width="7.5" style="0" customWidth="1"/>
    <col min="17" max="17" width="10.16015625" style="0" customWidth="1"/>
    <col min="18" max="18" width="8.16015625" style="0" customWidth="1"/>
    <col min="19" max="19" width="8" style="0" customWidth="1"/>
    <col min="20" max="20" width="7.83203125" style="0" customWidth="1"/>
    <col min="21" max="21" width="8" style="0" customWidth="1"/>
    <col min="22" max="22" width="8.16015625" style="0" customWidth="1"/>
    <col min="23" max="23" width="7.83203125" style="0" customWidth="1"/>
    <col min="24" max="24" width="7.66015625" style="0" customWidth="1"/>
    <col min="25" max="25" width="7.33203125" style="0" customWidth="1"/>
    <col min="26" max="26" width="6.66015625" style="0" customWidth="1"/>
    <col min="27" max="27" width="8.16015625" style="0" customWidth="1"/>
    <col min="28" max="28" width="7.16015625" style="0" customWidth="1"/>
    <col min="29" max="29" width="6.5" style="0" customWidth="1"/>
    <col min="30" max="30" width="9.16015625" style="0" customWidth="1"/>
    <col min="31" max="31" width="8.16015625" style="0" customWidth="1"/>
  </cols>
  <sheetData>
    <row r="1" spans="1:33" ht="18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4"/>
      <c r="AG1" s="80"/>
    </row>
    <row r="2" spans="1:33" ht="18" customHeight="1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0"/>
    </row>
    <row r="3" spans="1:33" ht="18" customHeight="1">
      <c r="A3" s="56" t="s">
        <v>2</v>
      </c>
      <c r="B3" s="56"/>
      <c r="C3" s="56"/>
      <c r="D3" s="56"/>
      <c r="E3" s="5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4" t="s">
        <v>3</v>
      </c>
      <c r="AG3" s="80"/>
    </row>
    <row r="4" spans="1:33" ht="18" customHeight="1">
      <c r="A4" s="106" t="s">
        <v>35</v>
      </c>
      <c r="B4" s="107"/>
      <c r="C4" s="107"/>
      <c r="D4" s="107"/>
      <c r="E4" s="88"/>
      <c r="F4" s="57" t="s">
        <v>42</v>
      </c>
      <c r="G4" s="57" t="s">
        <v>113</v>
      </c>
      <c r="H4" s="57" t="s">
        <v>114</v>
      </c>
      <c r="I4" s="57" t="s">
        <v>115</v>
      </c>
      <c r="J4" s="57" t="s">
        <v>116</v>
      </c>
      <c r="K4" s="57" t="s">
        <v>117</v>
      </c>
      <c r="L4" s="57" t="s">
        <v>118</v>
      </c>
      <c r="M4" s="57" t="s">
        <v>119</v>
      </c>
      <c r="N4" s="57" t="s">
        <v>120</v>
      </c>
      <c r="O4" s="57" t="s">
        <v>121</v>
      </c>
      <c r="P4" s="57" t="s">
        <v>122</v>
      </c>
      <c r="Q4" s="57" t="s">
        <v>123</v>
      </c>
      <c r="R4" s="57" t="s">
        <v>124</v>
      </c>
      <c r="S4" s="57" t="s">
        <v>125</v>
      </c>
      <c r="T4" s="59" t="s">
        <v>126</v>
      </c>
      <c r="U4" s="57" t="s">
        <v>127</v>
      </c>
      <c r="V4" s="57" t="s">
        <v>128</v>
      </c>
      <c r="W4" s="57" t="s">
        <v>129</v>
      </c>
      <c r="X4" s="57" t="s">
        <v>130</v>
      </c>
      <c r="Y4" s="57" t="s">
        <v>131</v>
      </c>
      <c r="Z4" s="57" t="s">
        <v>132</v>
      </c>
      <c r="AA4" s="57" t="s">
        <v>133</v>
      </c>
      <c r="AB4" s="57" t="s">
        <v>134</v>
      </c>
      <c r="AC4" s="57" t="s">
        <v>135</v>
      </c>
      <c r="AD4" s="57" t="s">
        <v>136</v>
      </c>
      <c r="AE4" s="58" t="s">
        <v>137</v>
      </c>
      <c r="AF4" s="17" t="s">
        <v>138</v>
      </c>
      <c r="AG4" s="80"/>
    </row>
    <row r="5" spans="1:33" ht="18" customHeight="1">
      <c r="A5" s="89" t="s">
        <v>39</v>
      </c>
      <c r="B5" s="89"/>
      <c r="C5" s="106"/>
      <c r="D5" s="59" t="s">
        <v>40</v>
      </c>
      <c r="E5" s="110" t="s">
        <v>94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9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17"/>
      <c r="AG5" s="80"/>
    </row>
    <row r="6" spans="1:33" ht="18" customHeight="1">
      <c r="A6" s="111" t="s">
        <v>49</v>
      </c>
      <c r="B6" s="111" t="s">
        <v>50</v>
      </c>
      <c r="C6" s="112" t="s">
        <v>51</v>
      </c>
      <c r="D6" s="59"/>
      <c r="E6" s="64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10"/>
      <c r="T6" s="96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23"/>
      <c r="AG6" s="80"/>
    </row>
    <row r="7" spans="1:33" ht="22.5" customHeight="1">
      <c r="A7" s="71"/>
      <c r="B7" s="71"/>
      <c r="C7" s="71"/>
      <c r="D7" s="71"/>
      <c r="E7" s="70" t="s">
        <v>42</v>
      </c>
      <c r="F7" s="74">
        <v>28863</v>
      </c>
      <c r="G7" s="74">
        <v>2300</v>
      </c>
      <c r="H7" s="74">
        <v>600</v>
      </c>
      <c r="I7" s="74">
        <v>0</v>
      </c>
      <c r="J7" s="74">
        <v>0</v>
      </c>
      <c r="K7" s="74">
        <v>700</v>
      </c>
      <c r="L7" s="74">
        <v>1120</v>
      </c>
      <c r="M7" s="74">
        <v>100</v>
      </c>
      <c r="N7" s="74">
        <v>0</v>
      </c>
      <c r="O7" s="74">
        <v>1140</v>
      </c>
      <c r="P7" s="74">
        <v>9840</v>
      </c>
      <c r="Q7" s="74">
        <v>0</v>
      </c>
      <c r="R7" s="74">
        <v>900</v>
      </c>
      <c r="S7" s="73">
        <v>0</v>
      </c>
      <c r="T7" s="72">
        <v>400</v>
      </c>
      <c r="U7" s="72">
        <v>300</v>
      </c>
      <c r="V7" s="72">
        <v>300</v>
      </c>
      <c r="W7" s="72">
        <v>0</v>
      </c>
      <c r="X7" s="72">
        <v>0</v>
      </c>
      <c r="Y7" s="72">
        <v>0</v>
      </c>
      <c r="Z7" s="72">
        <v>200</v>
      </c>
      <c r="AA7" s="72">
        <v>100</v>
      </c>
      <c r="AB7" s="72">
        <v>496</v>
      </c>
      <c r="AC7" s="72">
        <v>844</v>
      </c>
      <c r="AD7" s="72">
        <v>700</v>
      </c>
      <c r="AE7" s="72">
        <v>6896</v>
      </c>
      <c r="AF7" s="72">
        <v>1927</v>
      </c>
      <c r="AG7" s="82"/>
    </row>
    <row r="8" spans="1:33" ht="22.5" customHeight="1">
      <c r="A8" s="71"/>
      <c r="B8" s="71"/>
      <c r="C8" s="71"/>
      <c r="D8" s="71"/>
      <c r="E8" s="70" t="s">
        <v>2</v>
      </c>
      <c r="F8" s="74">
        <v>28863</v>
      </c>
      <c r="G8" s="74">
        <v>2300</v>
      </c>
      <c r="H8" s="74">
        <v>600</v>
      </c>
      <c r="I8" s="74">
        <v>0</v>
      </c>
      <c r="J8" s="74">
        <v>0</v>
      </c>
      <c r="K8" s="74">
        <v>700</v>
      </c>
      <c r="L8" s="74">
        <v>1120</v>
      </c>
      <c r="M8" s="74">
        <v>100</v>
      </c>
      <c r="N8" s="74">
        <v>0</v>
      </c>
      <c r="O8" s="74">
        <v>1140</v>
      </c>
      <c r="P8" s="74">
        <v>9840</v>
      </c>
      <c r="Q8" s="74">
        <v>0</v>
      </c>
      <c r="R8" s="74">
        <v>900</v>
      </c>
      <c r="S8" s="73">
        <v>0</v>
      </c>
      <c r="T8" s="72">
        <v>400</v>
      </c>
      <c r="U8" s="72">
        <v>300</v>
      </c>
      <c r="V8" s="72">
        <v>300</v>
      </c>
      <c r="W8" s="72">
        <v>0</v>
      </c>
      <c r="X8" s="72">
        <v>0</v>
      </c>
      <c r="Y8" s="72">
        <v>0</v>
      </c>
      <c r="Z8" s="72">
        <v>200</v>
      </c>
      <c r="AA8" s="72">
        <v>100</v>
      </c>
      <c r="AB8" s="72">
        <v>496</v>
      </c>
      <c r="AC8" s="72">
        <v>844</v>
      </c>
      <c r="AD8" s="72">
        <v>700</v>
      </c>
      <c r="AE8" s="72">
        <v>6896</v>
      </c>
      <c r="AF8" s="72">
        <v>1927</v>
      </c>
      <c r="AG8" s="80"/>
    </row>
    <row r="9" spans="1:33" ht="22.5" customHeight="1">
      <c r="A9" s="71"/>
      <c r="B9" s="71"/>
      <c r="C9" s="71"/>
      <c r="D9" s="71"/>
      <c r="E9" s="70" t="s">
        <v>56</v>
      </c>
      <c r="F9" s="74">
        <v>28863</v>
      </c>
      <c r="G9" s="74">
        <v>2300</v>
      </c>
      <c r="H9" s="74">
        <v>600</v>
      </c>
      <c r="I9" s="74">
        <v>0</v>
      </c>
      <c r="J9" s="74">
        <v>0</v>
      </c>
      <c r="K9" s="74">
        <v>700</v>
      </c>
      <c r="L9" s="74">
        <v>1120</v>
      </c>
      <c r="M9" s="74">
        <v>100</v>
      </c>
      <c r="N9" s="74">
        <v>0</v>
      </c>
      <c r="O9" s="74">
        <v>1140</v>
      </c>
      <c r="P9" s="74">
        <v>9840</v>
      </c>
      <c r="Q9" s="74">
        <v>0</v>
      </c>
      <c r="R9" s="74">
        <v>900</v>
      </c>
      <c r="S9" s="73">
        <v>0</v>
      </c>
      <c r="T9" s="72">
        <v>400</v>
      </c>
      <c r="U9" s="72">
        <v>300</v>
      </c>
      <c r="V9" s="72">
        <v>300</v>
      </c>
      <c r="W9" s="72">
        <v>0</v>
      </c>
      <c r="X9" s="72">
        <v>0</v>
      </c>
      <c r="Y9" s="72">
        <v>0</v>
      </c>
      <c r="Z9" s="72">
        <v>200</v>
      </c>
      <c r="AA9" s="72">
        <v>100</v>
      </c>
      <c r="AB9" s="72">
        <v>496</v>
      </c>
      <c r="AC9" s="72">
        <v>844</v>
      </c>
      <c r="AD9" s="72">
        <v>700</v>
      </c>
      <c r="AE9" s="72">
        <v>6896</v>
      </c>
      <c r="AF9" s="72">
        <v>1927</v>
      </c>
      <c r="AG9" s="80"/>
    </row>
    <row r="10" spans="1:33" ht="22.5" customHeight="1">
      <c r="A10" s="71" t="s">
        <v>57</v>
      </c>
      <c r="B10" s="71" t="s">
        <v>58</v>
      </c>
      <c r="C10" s="71" t="s">
        <v>58</v>
      </c>
      <c r="D10" s="71" t="s">
        <v>59</v>
      </c>
      <c r="E10" s="70" t="s">
        <v>60</v>
      </c>
      <c r="F10" s="74">
        <v>28548</v>
      </c>
      <c r="G10" s="74">
        <v>2300</v>
      </c>
      <c r="H10" s="74">
        <v>600</v>
      </c>
      <c r="I10" s="74">
        <v>0</v>
      </c>
      <c r="J10" s="74">
        <v>0</v>
      </c>
      <c r="K10" s="74">
        <v>700</v>
      </c>
      <c r="L10" s="74">
        <v>1120</v>
      </c>
      <c r="M10" s="74">
        <v>100</v>
      </c>
      <c r="N10" s="74">
        <v>0</v>
      </c>
      <c r="O10" s="74">
        <v>1140</v>
      </c>
      <c r="P10" s="74">
        <v>9840</v>
      </c>
      <c r="Q10" s="74">
        <v>0</v>
      </c>
      <c r="R10" s="74">
        <v>900</v>
      </c>
      <c r="S10" s="73">
        <v>0</v>
      </c>
      <c r="T10" s="72">
        <v>400</v>
      </c>
      <c r="U10" s="72">
        <v>300</v>
      </c>
      <c r="V10" s="72">
        <v>300</v>
      </c>
      <c r="W10" s="72">
        <v>0</v>
      </c>
      <c r="X10" s="72">
        <v>0</v>
      </c>
      <c r="Y10" s="72">
        <v>0</v>
      </c>
      <c r="Z10" s="72">
        <v>200</v>
      </c>
      <c r="AA10" s="72">
        <v>100</v>
      </c>
      <c r="AB10" s="72">
        <v>496</v>
      </c>
      <c r="AC10" s="72">
        <v>844</v>
      </c>
      <c r="AD10" s="72">
        <v>700</v>
      </c>
      <c r="AE10" s="72">
        <v>6896</v>
      </c>
      <c r="AF10" s="72">
        <v>1612</v>
      </c>
      <c r="AG10" s="80"/>
    </row>
    <row r="11" spans="1:33" ht="22.5" customHeight="1">
      <c r="A11" s="71" t="s">
        <v>69</v>
      </c>
      <c r="B11" s="71" t="s">
        <v>65</v>
      </c>
      <c r="C11" s="71" t="s">
        <v>58</v>
      </c>
      <c r="D11" s="71" t="s">
        <v>59</v>
      </c>
      <c r="E11" s="70" t="s">
        <v>70</v>
      </c>
      <c r="F11" s="74">
        <v>315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3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315</v>
      </c>
      <c r="AG11" s="80"/>
    </row>
    <row r="12" spans="1:33" ht="18" customHeight="1">
      <c r="A12" s="80"/>
      <c r="B12" s="80"/>
      <c r="C12" s="82"/>
      <c r="D12" s="82"/>
      <c r="E12" s="82"/>
      <c r="F12" s="80"/>
      <c r="G12" s="80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0"/>
    </row>
    <row r="13" spans="1:33" ht="18" customHeight="1">
      <c r="A13" s="80"/>
      <c r="B13" s="80"/>
      <c r="C13" s="82"/>
      <c r="D13" s="82"/>
      <c r="E13" s="82"/>
      <c r="F13" s="82"/>
      <c r="G13" s="80"/>
      <c r="H13" s="82"/>
      <c r="I13" s="82"/>
      <c r="J13" s="82"/>
      <c r="K13" s="82"/>
      <c r="L13" s="82"/>
      <c r="M13" s="82"/>
      <c r="N13" s="82"/>
      <c r="O13" s="82"/>
      <c r="P13" s="82"/>
      <c r="Q13" s="80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0"/>
    </row>
    <row r="14" spans="1:33" ht="18" customHeight="1">
      <c r="A14" s="82"/>
      <c r="B14" s="80"/>
      <c r="C14" s="80"/>
      <c r="D14" s="80"/>
      <c r="E14" s="82"/>
      <c r="F14" s="82"/>
      <c r="G14" s="80"/>
      <c r="H14" s="80"/>
      <c r="I14" s="80"/>
      <c r="J14" s="82"/>
      <c r="K14" s="80"/>
      <c r="L14" s="80"/>
      <c r="M14" s="80"/>
      <c r="N14" s="80"/>
      <c r="O14" s="80"/>
      <c r="P14" s="80"/>
      <c r="Q14" s="80"/>
      <c r="R14" s="80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0"/>
      <c r="AG14" s="80"/>
    </row>
    <row r="15" spans="1:33" ht="18" customHeight="1">
      <c r="A15" s="80"/>
      <c r="B15" s="80"/>
      <c r="C15" s="80"/>
      <c r="D15" s="80"/>
      <c r="E15" s="80"/>
      <c r="F15" s="82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S15" s="82"/>
      <c r="T15" s="80"/>
      <c r="U15" s="80"/>
      <c r="V15" s="82"/>
      <c r="W15" s="80"/>
      <c r="X15" s="82"/>
      <c r="Y15" s="80"/>
      <c r="Z15" s="80"/>
      <c r="AA15" s="80"/>
      <c r="AB15" s="82"/>
      <c r="AC15" s="82"/>
      <c r="AD15" s="82"/>
      <c r="AE15" s="82"/>
      <c r="AF15" s="80"/>
      <c r="AG15" s="80"/>
    </row>
    <row r="16" spans="1:33" ht="18" customHeight="1">
      <c r="A16" s="80"/>
      <c r="B16" s="80"/>
      <c r="C16" s="80"/>
      <c r="D16" s="80"/>
      <c r="E16" s="80"/>
      <c r="F16" s="80"/>
      <c r="G16" s="8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2"/>
      <c r="S16" s="80"/>
      <c r="T16" s="80"/>
      <c r="U16" s="80"/>
      <c r="V16" s="80"/>
      <c r="W16" s="80"/>
      <c r="X16" s="80"/>
      <c r="Y16" s="80"/>
      <c r="Z16" s="80"/>
      <c r="AA16" s="80"/>
      <c r="AB16" s="82"/>
      <c r="AC16" s="80"/>
      <c r="AD16" s="82"/>
      <c r="AE16" s="80"/>
      <c r="AF16" s="80"/>
      <c r="AG16" s="80"/>
    </row>
    <row r="17" spans="1:33" ht="18" customHeight="1">
      <c r="A17" s="80"/>
      <c r="B17" s="80"/>
      <c r="C17" s="80"/>
      <c r="D17" s="80"/>
      <c r="E17" s="80"/>
      <c r="F17" s="80"/>
      <c r="G17" s="8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2"/>
      <c r="S17" s="80"/>
      <c r="T17" s="80"/>
      <c r="U17" s="80"/>
      <c r="V17" s="80"/>
      <c r="W17" s="80"/>
      <c r="X17" s="80"/>
      <c r="Y17" s="80"/>
      <c r="Z17" s="80"/>
      <c r="AA17" s="80"/>
      <c r="AB17" s="82"/>
      <c r="AC17" s="80"/>
      <c r="AD17" s="80"/>
      <c r="AE17" s="80"/>
      <c r="AF17" s="80"/>
      <c r="AG17" s="80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2" sqref="A2:Q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1.33203125" style="0" customWidth="1"/>
    <col min="6" max="6" width="9.83203125" style="0" customWidth="1"/>
    <col min="7" max="7" width="8.83203125" style="0" customWidth="1"/>
    <col min="8" max="8" width="10.66015625" style="0" customWidth="1"/>
    <col min="9" max="9" width="9.16015625" style="0" customWidth="1"/>
    <col min="10" max="10" width="8" style="0" customWidth="1"/>
    <col min="11" max="11" width="10" style="0" customWidth="1"/>
    <col min="12" max="12" width="8.5" style="0" customWidth="1"/>
    <col min="13" max="13" width="7.5" style="0" customWidth="1"/>
    <col min="14" max="14" width="8.33203125" style="0" customWidth="1"/>
    <col min="15" max="15" width="7.832031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4"/>
      <c r="R1" s="80"/>
      <c r="S1" s="80"/>
      <c r="T1" s="80"/>
    </row>
    <row r="2" spans="1:20" ht="18" customHeight="1">
      <c r="A2" s="84" t="s">
        <v>140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0"/>
      <c r="S2" s="80"/>
      <c r="T2" s="80"/>
    </row>
    <row r="3" spans="1:20" ht="18" customHeight="1">
      <c r="A3" s="56" t="s">
        <v>2</v>
      </c>
      <c r="B3" s="56"/>
      <c r="C3" s="56"/>
      <c r="D3" s="56"/>
      <c r="E3" s="5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4" t="s">
        <v>3</v>
      </c>
      <c r="R3" s="80"/>
      <c r="S3" s="80"/>
      <c r="T3" s="80"/>
    </row>
    <row r="4" spans="1:20" ht="18" customHeight="1">
      <c r="A4" s="103" t="s">
        <v>35</v>
      </c>
      <c r="B4" s="104"/>
      <c r="C4" s="104"/>
      <c r="D4" s="104"/>
      <c r="E4" s="105"/>
      <c r="F4" s="57" t="s">
        <v>42</v>
      </c>
      <c r="G4" s="57" t="s">
        <v>141</v>
      </c>
      <c r="H4" s="59" t="s">
        <v>142</v>
      </c>
      <c r="I4" s="57" t="s">
        <v>143</v>
      </c>
      <c r="J4" s="57" t="s">
        <v>144</v>
      </c>
      <c r="K4" s="57" t="s">
        <v>145</v>
      </c>
      <c r="L4" s="57" t="s">
        <v>146</v>
      </c>
      <c r="M4" s="57" t="s">
        <v>147</v>
      </c>
      <c r="N4" s="57" t="s">
        <v>148</v>
      </c>
      <c r="O4" s="57" t="s">
        <v>149</v>
      </c>
      <c r="P4" s="57" t="s">
        <v>150</v>
      </c>
      <c r="Q4" s="105" t="s">
        <v>151</v>
      </c>
      <c r="R4" s="80"/>
      <c r="S4" s="80"/>
      <c r="T4" s="80"/>
    </row>
    <row r="5" spans="1:20" ht="18" customHeight="1">
      <c r="A5" s="106" t="s">
        <v>39</v>
      </c>
      <c r="B5" s="107"/>
      <c r="C5" s="88"/>
      <c r="D5" s="96" t="s">
        <v>40</v>
      </c>
      <c r="E5" s="96" t="s">
        <v>94</v>
      </c>
      <c r="F5" s="57"/>
      <c r="G5" s="57"/>
      <c r="H5" s="59"/>
      <c r="I5" s="57"/>
      <c r="J5" s="57"/>
      <c r="K5" s="57"/>
      <c r="L5" s="57"/>
      <c r="M5" s="57"/>
      <c r="N5" s="57"/>
      <c r="O5" s="57"/>
      <c r="P5" s="57"/>
      <c r="Q5" s="105"/>
      <c r="R5" s="80"/>
      <c r="S5" s="80"/>
      <c r="T5" s="80"/>
    </row>
    <row r="6" spans="1:20" ht="21" customHeight="1">
      <c r="A6" s="63" t="s">
        <v>49</v>
      </c>
      <c r="B6" s="63" t="s">
        <v>50</v>
      </c>
      <c r="C6" s="108" t="s">
        <v>51</v>
      </c>
      <c r="D6" s="109"/>
      <c r="E6" s="109"/>
      <c r="F6" s="110"/>
      <c r="G6" s="110"/>
      <c r="H6" s="96"/>
      <c r="I6" s="110"/>
      <c r="J6" s="110"/>
      <c r="K6" s="110"/>
      <c r="L6" s="110"/>
      <c r="M6" s="110"/>
      <c r="N6" s="110"/>
      <c r="O6" s="110"/>
      <c r="P6" s="110"/>
      <c r="Q6" s="95"/>
      <c r="R6" s="80"/>
      <c r="S6" s="80"/>
      <c r="T6" s="80"/>
    </row>
    <row r="7" spans="1:20" ht="22.5" customHeight="1">
      <c r="A7" s="71"/>
      <c r="B7" s="71"/>
      <c r="C7" s="71"/>
      <c r="D7" s="71"/>
      <c r="E7" s="70" t="s">
        <v>42</v>
      </c>
      <c r="F7" s="74">
        <v>2933</v>
      </c>
      <c r="G7" s="74">
        <v>2525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408</v>
      </c>
      <c r="N7" s="74">
        <v>0</v>
      </c>
      <c r="O7" s="74">
        <v>0</v>
      </c>
      <c r="P7" s="74">
        <v>0</v>
      </c>
      <c r="Q7" s="73">
        <v>0</v>
      </c>
      <c r="R7" s="82"/>
      <c r="S7" s="82"/>
      <c r="T7" s="82"/>
    </row>
    <row r="8" spans="1:20" ht="22.5" customHeight="1">
      <c r="A8" s="71"/>
      <c r="B8" s="71"/>
      <c r="C8" s="71"/>
      <c r="D8" s="71"/>
      <c r="E8" s="70" t="s">
        <v>2</v>
      </c>
      <c r="F8" s="74">
        <v>2933</v>
      </c>
      <c r="G8" s="74">
        <v>2525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408</v>
      </c>
      <c r="N8" s="74">
        <v>0</v>
      </c>
      <c r="O8" s="74">
        <v>0</v>
      </c>
      <c r="P8" s="74">
        <v>0</v>
      </c>
      <c r="Q8" s="73">
        <v>0</v>
      </c>
      <c r="R8" s="82"/>
      <c r="S8" s="80"/>
      <c r="T8" s="80"/>
    </row>
    <row r="9" spans="1:20" ht="22.5" customHeight="1">
      <c r="A9" s="71"/>
      <c r="B9" s="71"/>
      <c r="C9" s="71"/>
      <c r="D9" s="71"/>
      <c r="E9" s="70" t="s">
        <v>56</v>
      </c>
      <c r="F9" s="74">
        <v>2933</v>
      </c>
      <c r="G9" s="74">
        <v>2525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408</v>
      </c>
      <c r="N9" s="74">
        <v>0</v>
      </c>
      <c r="O9" s="74">
        <v>0</v>
      </c>
      <c r="P9" s="74">
        <v>0</v>
      </c>
      <c r="Q9" s="73">
        <v>0</v>
      </c>
      <c r="R9" s="82"/>
      <c r="S9" s="80"/>
      <c r="T9" s="80"/>
    </row>
    <row r="10" spans="1:20" ht="22.5" customHeight="1">
      <c r="A10" s="71" t="s">
        <v>57</v>
      </c>
      <c r="B10" s="71" t="s">
        <v>58</v>
      </c>
      <c r="C10" s="71" t="s">
        <v>58</v>
      </c>
      <c r="D10" s="71" t="s">
        <v>59</v>
      </c>
      <c r="E10" s="70" t="s">
        <v>60</v>
      </c>
      <c r="F10" s="74">
        <v>408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408</v>
      </c>
      <c r="N10" s="74">
        <v>0</v>
      </c>
      <c r="O10" s="74">
        <v>0</v>
      </c>
      <c r="P10" s="74">
        <v>0</v>
      </c>
      <c r="Q10" s="73">
        <v>0</v>
      </c>
      <c r="R10" s="82"/>
      <c r="S10" s="80"/>
      <c r="T10" s="80"/>
    </row>
    <row r="11" spans="1:20" ht="22.5" customHeight="1">
      <c r="A11" s="71" t="s">
        <v>69</v>
      </c>
      <c r="B11" s="71" t="s">
        <v>65</v>
      </c>
      <c r="C11" s="71" t="s">
        <v>58</v>
      </c>
      <c r="D11" s="71" t="s">
        <v>59</v>
      </c>
      <c r="E11" s="70" t="s">
        <v>70</v>
      </c>
      <c r="F11" s="74">
        <v>2525</v>
      </c>
      <c r="G11" s="74">
        <v>2525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3">
        <v>0</v>
      </c>
      <c r="R11" s="80"/>
      <c r="S11" s="80"/>
      <c r="T11" s="80"/>
    </row>
    <row r="12" spans="1:20" ht="18" customHeight="1">
      <c r="A12" s="80"/>
      <c r="B12" s="82"/>
      <c r="C12" s="80"/>
      <c r="D12" s="82"/>
      <c r="E12" s="82"/>
      <c r="F12" s="82"/>
      <c r="G12" s="80"/>
      <c r="H12" s="82"/>
      <c r="I12" s="80"/>
      <c r="J12" s="82"/>
      <c r="K12" s="82"/>
      <c r="L12" s="82"/>
      <c r="M12" s="82"/>
      <c r="N12" s="82"/>
      <c r="O12" s="82"/>
      <c r="P12" s="82"/>
      <c r="Q12" s="82"/>
      <c r="R12" s="80"/>
      <c r="S12" s="80"/>
      <c r="T12" s="80"/>
    </row>
    <row r="13" spans="1:20" ht="18" customHeight="1">
      <c r="A13" s="80"/>
      <c r="B13" s="82"/>
      <c r="C13" s="82"/>
      <c r="D13" s="82"/>
      <c r="E13" s="82"/>
      <c r="F13" s="82"/>
      <c r="G13" s="80"/>
      <c r="H13" s="82"/>
      <c r="I13" s="82"/>
      <c r="J13" s="82"/>
      <c r="K13" s="82"/>
      <c r="L13" s="82"/>
      <c r="M13" s="82"/>
      <c r="N13" s="82"/>
      <c r="O13" s="80"/>
      <c r="P13" s="82"/>
      <c r="Q13" s="82"/>
      <c r="R13" s="80"/>
      <c r="S13" s="80"/>
      <c r="T13" s="80"/>
    </row>
    <row r="14" spans="1:20" ht="18" customHeight="1">
      <c r="A14" s="80"/>
      <c r="B14" s="80"/>
      <c r="C14" s="80"/>
      <c r="D14" s="82"/>
      <c r="E14" s="82"/>
      <c r="F14" s="82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18" customHeight="1">
      <c r="A15" s="80"/>
      <c r="B15" s="80"/>
      <c r="C15" s="80"/>
      <c r="D15" s="80"/>
      <c r="E15" s="82"/>
      <c r="F15" s="80"/>
      <c r="G15" s="82"/>
      <c r="H15" s="82"/>
      <c r="I15" s="82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18" customHeight="1">
      <c r="A16" s="80"/>
      <c r="B16" s="80"/>
      <c r="C16" s="80"/>
      <c r="D16" s="80"/>
      <c r="E16" s="82"/>
      <c r="F16" s="80"/>
      <c r="G16" s="8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7">
      <selection activeCell="D27" sqref="D27"/>
    </sheetView>
  </sheetViews>
  <sheetFormatPr defaultColWidth="9.16015625" defaultRowHeight="18" customHeight="1"/>
  <cols>
    <col min="1" max="3" width="6.5" style="80" customWidth="1"/>
    <col min="4" max="4" width="66.66015625" style="80" customWidth="1"/>
    <col min="5" max="5" width="10.66015625" style="80" customWidth="1"/>
    <col min="6" max="6" width="12.66015625" style="80" customWidth="1"/>
    <col min="7" max="7" width="12.83203125" style="80" customWidth="1"/>
    <col min="8" max="8" width="10.66015625" style="80" customWidth="1"/>
    <col min="9" max="9" width="16.66015625" style="80" customWidth="1"/>
    <col min="10" max="10" width="12.83203125" style="80" customWidth="1"/>
    <col min="11" max="210" width="9.16015625" style="80" customWidth="1"/>
  </cols>
  <sheetData>
    <row r="1" spans="1:6" ht="18" customHeight="1">
      <c r="A1" s="1" t="s">
        <v>152</v>
      </c>
      <c r="B1" s="1"/>
      <c r="C1" s="1"/>
      <c r="D1" s="1"/>
      <c r="E1" s="83"/>
      <c r="F1" s="83"/>
    </row>
    <row r="2" spans="1:10" ht="18" customHeight="1">
      <c r="A2" s="84" t="s">
        <v>153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" customHeight="1">
      <c r="A3" s="56" t="s">
        <v>2</v>
      </c>
      <c r="B3" s="56"/>
      <c r="C3" s="56"/>
      <c r="D3" s="56"/>
      <c r="J3" s="85" t="s">
        <v>154</v>
      </c>
    </row>
    <row r="4" spans="1:10" ht="18" customHeight="1">
      <c r="A4" s="87" t="s">
        <v>155</v>
      </c>
      <c r="B4" s="87"/>
      <c r="C4" s="87"/>
      <c r="D4" s="87"/>
      <c r="E4" s="101" t="s">
        <v>156</v>
      </c>
      <c r="F4" s="101"/>
      <c r="G4" s="101"/>
      <c r="H4" s="101" t="s">
        <v>53</v>
      </c>
      <c r="I4" s="101"/>
      <c r="J4" s="101"/>
    </row>
    <row r="5" spans="1:10" ht="18" customHeight="1">
      <c r="A5" s="87" t="s">
        <v>39</v>
      </c>
      <c r="B5" s="87"/>
      <c r="C5" s="87"/>
      <c r="D5" s="87" t="s">
        <v>157</v>
      </c>
      <c r="E5" s="59" t="s">
        <v>42</v>
      </c>
      <c r="F5" s="59" t="s">
        <v>37</v>
      </c>
      <c r="G5" s="89" t="s">
        <v>38</v>
      </c>
      <c r="H5" s="59" t="s">
        <v>42</v>
      </c>
      <c r="I5" s="59" t="s">
        <v>37</v>
      </c>
      <c r="J5" s="89" t="s">
        <v>38</v>
      </c>
    </row>
    <row r="6" spans="1:13" ht="18" customHeight="1">
      <c r="A6" s="87" t="s">
        <v>49</v>
      </c>
      <c r="B6" s="87" t="s">
        <v>50</v>
      </c>
      <c r="C6" s="87" t="s">
        <v>51</v>
      </c>
      <c r="D6" s="87"/>
      <c r="E6" s="96"/>
      <c r="F6" s="96"/>
      <c r="G6" s="90"/>
      <c r="H6" s="96"/>
      <c r="I6" s="96"/>
      <c r="J6" s="90"/>
      <c r="K6" s="82"/>
      <c r="L6" s="82"/>
      <c r="M6" s="82"/>
    </row>
    <row r="7" spans="1:12" ht="24" customHeight="1">
      <c r="A7" s="71"/>
      <c r="B7" s="71"/>
      <c r="C7" s="71"/>
      <c r="D7" s="70" t="s">
        <v>42</v>
      </c>
      <c r="E7" s="74">
        <v>63346</v>
      </c>
      <c r="F7" s="74">
        <v>63346</v>
      </c>
      <c r="G7" s="98">
        <v>0</v>
      </c>
      <c r="H7" s="74">
        <v>63346</v>
      </c>
      <c r="I7" s="74">
        <v>63346</v>
      </c>
      <c r="J7" s="102">
        <v>0</v>
      </c>
      <c r="K7" s="82"/>
      <c r="L7" s="82"/>
    </row>
    <row r="8" spans="1:10" ht="24" customHeight="1">
      <c r="A8" s="71"/>
      <c r="B8" s="71"/>
      <c r="C8" s="71"/>
      <c r="D8" s="70" t="s">
        <v>2</v>
      </c>
      <c r="E8" s="74">
        <v>63346</v>
      </c>
      <c r="F8" s="74">
        <v>63346</v>
      </c>
      <c r="G8" s="98">
        <v>0</v>
      </c>
      <c r="H8" s="74">
        <v>63346</v>
      </c>
      <c r="I8" s="74">
        <v>63346</v>
      </c>
      <c r="J8" s="102">
        <v>0</v>
      </c>
    </row>
    <row r="9" spans="1:10" ht="24" customHeight="1">
      <c r="A9" s="71"/>
      <c r="B9" s="71"/>
      <c r="C9" s="71"/>
      <c r="D9" s="70" t="s">
        <v>56</v>
      </c>
      <c r="E9" s="74">
        <v>63346</v>
      </c>
      <c r="F9" s="74">
        <v>63346</v>
      </c>
      <c r="G9" s="98">
        <v>0</v>
      </c>
      <c r="H9" s="74">
        <v>63346</v>
      </c>
      <c r="I9" s="74">
        <v>63346</v>
      </c>
      <c r="J9" s="102">
        <v>0</v>
      </c>
    </row>
    <row r="10" spans="1:10" ht="24" customHeight="1">
      <c r="A10" s="71"/>
      <c r="B10" s="71"/>
      <c r="C10" s="71"/>
      <c r="D10" s="70" t="s">
        <v>62</v>
      </c>
      <c r="E10" s="74">
        <v>52666</v>
      </c>
      <c r="F10" s="74">
        <v>52666</v>
      </c>
      <c r="G10" s="98">
        <v>0</v>
      </c>
      <c r="H10" s="74">
        <v>52666</v>
      </c>
      <c r="I10" s="74">
        <v>52666</v>
      </c>
      <c r="J10" s="102">
        <v>0</v>
      </c>
    </row>
    <row r="11" spans="1:10" ht="24" customHeight="1">
      <c r="A11" s="71" t="s">
        <v>57</v>
      </c>
      <c r="B11" s="71" t="s">
        <v>58</v>
      </c>
      <c r="C11" s="71" t="s">
        <v>61</v>
      </c>
      <c r="D11" s="70" t="s">
        <v>158</v>
      </c>
      <c r="E11" s="74">
        <v>1000</v>
      </c>
      <c r="F11" s="74">
        <v>1000</v>
      </c>
      <c r="G11" s="98">
        <v>0</v>
      </c>
      <c r="H11" s="74">
        <v>1000</v>
      </c>
      <c r="I11" s="74">
        <v>1000</v>
      </c>
      <c r="J11" s="102">
        <v>0</v>
      </c>
    </row>
    <row r="12" spans="1:10" ht="24" customHeight="1">
      <c r="A12" s="71" t="s">
        <v>57</v>
      </c>
      <c r="B12" s="71" t="s">
        <v>58</v>
      </c>
      <c r="C12" s="71" t="s">
        <v>61</v>
      </c>
      <c r="D12" s="70" t="s">
        <v>159</v>
      </c>
      <c r="E12" s="74">
        <v>1000</v>
      </c>
      <c r="F12" s="74">
        <v>1000</v>
      </c>
      <c r="G12" s="98">
        <v>0</v>
      </c>
      <c r="H12" s="74">
        <v>1000</v>
      </c>
      <c r="I12" s="74">
        <v>1000</v>
      </c>
      <c r="J12" s="102">
        <v>0</v>
      </c>
    </row>
    <row r="13" spans="1:10" ht="24" customHeight="1">
      <c r="A13" s="71" t="s">
        <v>57</v>
      </c>
      <c r="B13" s="71" t="s">
        <v>58</v>
      </c>
      <c r="C13" s="71" t="s">
        <v>61</v>
      </c>
      <c r="D13" s="70" t="s">
        <v>160</v>
      </c>
      <c r="E13" s="74">
        <v>7200</v>
      </c>
      <c r="F13" s="74">
        <v>7200</v>
      </c>
      <c r="G13" s="98">
        <v>0</v>
      </c>
      <c r="H13" s="74">
        <v>7200</v>
      </c>
      <c r="I13" s="74">
        <v>7200</v>
      </c>
      <c r="J13" s="102">
        <v>0</v>
      </c>
    </row>
    <row r="14" spans="1:10" ht="24" customHeight="1">
      <c r="A14" s="71" t="s">
        <v>57</v>
      </c>
      <c r="B14" s="71" t="s">
        <v>58</v>
      </c>
      <c r="C14" s="71" t="s">
        <v>61</v>
      </c>
      <c r="D14" s="70" t="s">
        <v>161</v>
      </c>
      <c r="E14" s="74">
        <v>2000</v>
      </c>
      <c r="F14" s="74">
        <v>2000</v>
      </c>
      <c r="G14" s="98">
        <v>0</v>
      </c>
      <c r="H14" s="74">
        <v>2000</v>
      </c>
      <c r="I14" s="74">
        <v>2000</v>
      </c>
      <c r="J14" s="102">
        <v>0</v>
      </c>
    </row>
    <row r="15" spans="1:10" ht="24" customHeight="1">
      <c r="A15" s="71" t="s">
        <v>57</v>
      </c>
      <c r="B15" s="71" t="s">
        <v>58</v>
      </c>
      <c r="C15" s="71" t="s">
        <v>61</v>
      </c>
      <c r="D15" s="70" t="s">
        <v>162</v>
      </c>
      <c r="E15" s="74">
        <v>3000</v>
      </c>
      <c r="F15" s="74">
        <v>3000</v>
      </c>
      <c r="G15" s="98">
        <v>0</v>
      </c>
      <c r="H15" s="74">
        <v>3000</v>
      </c>
      <c r="I15" s="74">
        <v>3000</v>
      </c>
      <c r="J15" s="102">
        <v>0</v>
      </c>
    </row>
    <row r="16" spans="1:10" ht="24" customHeight="1">
      <c r="A16" s="71" t="s">
        <v>57</v>
      </c>
      <c r="B16" s="71" t="s">
        <v>58</v>
      </c>
      <c r="C16" s="71" t="s">
        <v>61</v>
      </c>
      <c r="D16" s="70" t="s">
        <v>163</v>
      </c>
      <c r="E16" s="74">
        <v>2000</v>
      </c>
      <c r="F16" s="74">
        <v>2000</v>
      </c>
      <c r="G16" s="98">
        <v>0</v>
      </c>
      <c r="H16" s="74">
        <v>2000</v>
      </c>
      <c r="I16" s="74">
        <v>2000</v>
      </c>
      <c r="J16" s="102">
        <v>0</v>
      </c>
    </row>
    <row r="17" spans="1:10" ht="24" customHeight="1">
      <c r="A17" s="71" t="s">
        <v>57</v>
      </c>
      <c r="B17" s="71" t="s">
        <v>58</v>
      </c>
      <c r="C17" s="71" t="s">
        <v>61</v>
      </c>
      <c r="D17" s="70" t="s">
        <v>164</v>
      </c>
      <c r="E17" s="74">
        <v>2304</v>
      </c>
      <c r="F17" s="74">
        <v>2304</v>
      </c>
      <c r="G17" s="98">
        <v>0</v>
      </c>
      <c r="H17" s="74">
        <v>2304</v>
      </c>
      <c r="I17" s="74">
        <v>2304</v>
      </c>
      <c r="J17" s="102">
        <v>0</v>
      </c>
    </row>
    <row r="18" spans="1:10" ht="24" customHeight="1">
      <c r="A18" s="71" t="s">
        <v>57</v>
      </c>
      <c r="B18" s="71" t="s">
        <v>58</v>
      </c>
      <c r="C18" s="71" t="s">
        <v>61</v>
      </c>
      <c r="D18" s="70" t="s">
        <v>165</v>
      </c>
      <c r="E18" s="74">
        <v>2200</v>
      </c>
      <c r="F18" s="74">
        <v>2200</v>
      </c>
      <c r="G18" s="98">
        <v>0</v>
      </c>
      <c r="H18" s="74">
        <v>2200</v>
      </c>
      <c r="I18" s="74">
        <v>2200</v>
      </c>
      <c r="J18" s="102">
        <v>0</v>
      </c>
    </row>
    <row r="19" spans="1:10" ht="24" customHeight="1">
      <c r="A19" s="71" t="s">
        <v>57</v>
      </c>
      <c r="B19" s="71" t="s">
        <v>58</v>
      </c>
      <c r="C19" s="71" t="s">
        <v>61</v>
      </c>
      <c r="D19" s="70" t="s">
        <v>166</v>
      </c>
      <c r="E19" s="74">
        <v>5000</v>
      </c>
      <c r="F19" s="74">
        <v>5000</v>
      </c>
      <c r="G19" s="98">
        <v>0</v>
      </c>
      <c r="H19" s="74">
        <v>5000</v>
      </c>
      <c r="I19" s="74">
        <v>5000</v>
      </c>
      <c r="J19" s="102">
        <v>0</v>
      </c>
    </row>
    <row r="20" spans="1:10" ht="24" customHeight="1">
      <c r="A20" s="71" t="s">
        <v>57</v>
      </c>
      <c r="B20" s="71" t="s">
        <v>58</v>
      </c>
      <c r="C20" s="71" t="s">
        <v>61</v>
      </c>
      <c r="D20" s="70" t="s">
        <v>167</v>
      </c>
      <c r="E20" s="74">
        <v>1000</v>
      </c>
      <c r="F20" s="74">
        <v>1000</v>
      </c>
      <c r="G20" s="98">
        <v>0</v>
      </c>
      <c r="H20" s="74">
        <v>1000</v>
      </c>
      <c r="I20" s="74">
        <v>1000</v>
      </c>
      <c r="J20" s="102">
        <v>0</v>
      </c>
    </row>
    <row r="21" spans="1:10" ht="24" customHeight="1">
      <c r="A21" s="71" t="s">
        <v>57</v>
      </c>
      <c r="B21" s="71" t="s">
        <v>58</v>
      </c>
      <c r="C21" s="71" t="s">
        <v>61</v>
      </c>
      <c r="D21" s="70" t="s">
        <v>168</v>
      </c>
      <c r="E21" s="74">
        <v>5000</v>
      </c>
      <c r="F21" s="74">
        <v>5000</v>
      </c>
      <c r="G21" s="98">
        <v>0</v>
      </c>
      <c r="H21" s="74">
        <v>5000</v>
      </c>
      <c r="I21" s="74">
        <v>5000</v>
      </c>
      <c r="J21" s="102">
        <v>0</v>
      </c>
    </row>
    <row r="22" spans="1:10" ht="24" customHeight="1">
      <c r="A22" s="71" t="s">
        <v>57</v>
      </c>
      <c r="B22" s="71" t="s">
        <v>58</v>
      </c>
      <c r="C22" s="71" t="s">
        <v>61</v>
      </c>
      <c r="D22" s="70" t="s">
        <v>169</v>
      </c>
      <c r="E22" s="74">
        <v>11000</v>
      </c>
      <c r="F22" s="74">
        <v>11000</v>
      </c>
      <c r="G22" s="98">
        <v>0</v>
      </c>
      <c r="H22" s="74">
        <v>11000</v>
      </c>
      <c r="I22" s="74">
        <v>11000</v>
      </c>
      <c r="J22" s="102">
        <v>0</v>
      </c>
    </row>
    <row r="23" spans="1:10" ht="24" customHeight="1">
      <c r="A23" s="71" t="s">
        <v>57</v>
      </c>
      <c r="B23" s="71" t="s">
        <v>58</v>
      </c>
      <c r="C23" s="71" t="s">
        <v>61</v>
      </c>
      <c r="D23" s="70" t="s">
        <v>170</v>
      </c>
      <c r="E23" s="74">
        <v>2000</v>
      </c>
      <c r="F23" s="74">
        <v>2000</v>
      </c>
      <c r="G23" s="98">
        <v>0</v>
      </c>
      <c r="H23" s="74">
        <v>2000</v>
      </c>
      <c r="I23" s="74">
        <v>2000</v>
      </c>
      <c r="J23" s="102">
        <v>0</v>
      </c>
    </row>
    <row r="24" spans="1:10" ht="24" customHeight="1">
      <c r="A24" s="71" t="s">
        <v>57</v>
      </c>
      <c r="B24" s="71" t="s">
        <v>58</v>
      </c>
      <c r="C24" s="71" t="s">
        <v>61</v>
      </c>
      <c r="D24" s="70" t="s">
        <v>171</v>
      </c>
      <c r="E24" s="74">
        <v>2000</v>
      </c>
      <c r="F24" s="74">
        <v>2000</v>
      </c>
      <c r="G24" s="98">
        <v>0</v>
      </c>
      <c r="H24" s="74">
        <v>2000</v>
      </c>
      <c r="I24" s="74">
        <v>2000</v>
      </c>
      <c r="J24" s="102">
        <v>0</v>
      </c>
    </row>
    <row r="25" spans="1:10" ht="24" customHeight="1">
      <c r="A25" s="71" t="s">
        <v>57</v>
      </c>
      <c r="B25" s="71" t="s">
        <v>58</v>
      </c>
      <c r="C25" s="71" t="s">
        <v>61</v>
      </c>
      <c r="D25" s="70" t="s">
        <v>172</v>
      </c>
      <c r="E25" s="74">
        <v>1000</v>
      </c>
      <c r="F25" s="74">
        <v>1000</v>
      </c>
      <c r="G25" s="98">
        <v>0</v>
      </c>
      <c r="H25" s="74">
        <v>1000</v>
      </c>
      <c r="I25" s="74">
        <v>1000</v>
      </c>
      <c r="J25" s="102">
        <v>0</v>
      </c>
    </row>
    <row r="26" spans="1:10" ht="24" customHeight="1">
      <c r="A26" s="71" t="s">
        <v>57</v>
      </c>
      <c r="B26" s="71" t="s">
        <v>58</v>
      </c>
      <c r="C26" s="71" t="s">
        <v>61</v>
      </c>
      <c r="D26" s="70" t="s">
        <v>173</v>
      </c>
      <c r="E26" s="74">
        <v>4962</v>
      </c>
      <c r="F26" s="74">
        <v>4962</v>
      </c>
      <c r="G26" s="98">
        <v>0</v>
      </c>
      <c r="H26" s="74">
        <v>4962</v>
      </c>
      <c r="I26" s="74">
        <v>4962</v>
      </c>
      <c r="J26" s="102">
        <v>0</v>
      </c>
    </row>
    <row r="27" spans="1:10" ht="24" customHeight="1">
      <c r="A27" s="71"/>
      <c r="B27" s="71"/>
      <c r="C27" s="71"/>
      <c r="D27" s="70" t="s">
        <v>64</v>
      </c>
      <c r="E27" s="74">
        <v>2000</v>
      </c>
      <c r="F27" s="74">
        <v>2000</v>
      </c>
      <c r="G27" s="98">
        <v>0</v>
      </c>
      <c r="H27" s="74">
        <v>2000</v>
      </c>
      <c r="I27" s="74">
        <v>2000</v>
      </c>
      <c r="J27" s="102">
        <v>0</v>
      </c>
    </row>
    <row r="28" spans="1:10" ht="24" customHeight="1">
      <c r="A28" s="71" t="s">
        <v>57</v>
      </c>
      <c r="B28" s="71" t="s">
        <v>58</v>
      </c>
      <c r="C28" s="71" t="s">
        <v>63</v>
      </c>
      <c r="D28" s="70" t="s">
        <v>174</v>
      </c>
      <c r="E28" s="74">
        <v>2000</v>
      </c>
      <c r="F28" s="74">
        <v>2000</v>
      </c>
      <c r="G28" s="98">
        <v>0</v>
      </c>
      <c r="H28" s="74">
        <v>2000</v>
      </c>
      <c r="I28" s="74">
        <v>2000</v>
      </c>
      <c r="J28" s="102">
        <v>0</v>
      </c>
    </row>
    <row r="29" spans="1:10" ht="24" customHeight="1">
      <c r="A29" s="71"/>
      <c r="B29" s="71"/>
      <c r="C29" s="71"/>
      <c r="D29" s="70" t="s">
        <v>66</v>
      </c>
      <c r="E29" s="74">
        <v>1500</v>
      </c>
      <c r="F29" s="74">
        <v>1500</v>
      </c>
      <c r="G29" s="98">
        <v>0</v>
      </c>
      <c r="H29" s="74">
        <v>1500</v>
      </c>
      <c r="I29" s="74">
        <v>1500</v>
      </c>
      <c r="J29" s="102">
        <v>0</v>
      </c>
    </row>
    <row r="30" spans="1:10" ht="24" customHeight="1">
      <c r="A30" s="71" t="s">
        <v>57</v>
      </c>
      <c r="B30" s="71" t="s">
        <v>58</v>
      </c>
      <c r="C30" s="71" t="s">
        <v>65</v>
      </c>
      <c r="D30" s="70" t="s">
        <v>175</v>
      </c>
      <c r="E30" s="74">
        <v>1500</v>
      </c>
      <c r="F30" s="74">
        <v>1500</v>
      </c>
      <c r="G30" s="98">
        <v>0</v>
      </c>
      <c r="H30" s="74">
        <v>1500</v>
      </c>
      <c r="I30" s="74">
        <v>1500</v>
      </c>
      <c r="J30" s="102">
        <v>0</v>
      </c>
    </row>
    <row r="31" spans="1:10" ht="24" customHeight="1">
      <c r="A31" s="71"/>
      <c r="B31" s="71"/>
      <c r="C31" s="71"/>
      <c r="D31" s="70" t="s">
        <v>68</v>
      </c>
      <c r="E31" s="74">
        <v>7180</v>
      </c>
      <c r="F31" s="74">
        <v>7180</v>
      </c>
      <c r="G31" s="98">
        <v>0</v>
      </c>
      <c r="H31" s="74">
        <v>7180</v>
      </c>
      <c r="I31" s="74">
        <v>7180</v>
      </c>
      <c r="J31" s="102">
        <v>0</v>
      </c>
    </row>
    <row r="32" spans="1:10" ht="24" customHeight="1">
      <c r="A32" s="71" t="s">
        <v>57</v>
      </c>
      <c r="B32" s="71" t="s">
        <v>58</v>
      </c>
      <c r="C32" s="71" t="s">
        <v>67</v>
      </c>
      <c r="D32" s="70" t="s">
        <v>176</v>
      </c>
      <c r="E32" s="74">
        <v>7180</v>
      </c>
      <c r="F32" s="74">
        <v>7180</v>
      </c>
      <c r="G32" s="98">
        <v>0</v>
      </c>
      <c r="H32" s="74">
        <v>7180</v>
      </c>
      <c r="I32" s="74">
        <v>7180</v>
      </c>
      <c r="J32" s="10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snyqq</cp:lastModifiedBy>
  <cp:lastPrinted>2018-01-23T04:57:08Z</cp:lastPrinted>
  <dcterms:created xsi:type="dcterms:W3CDTF">2021-05-21T03:16:23Z</dcterms:created>
  <dcterms:modified xsi:type="dcterms:W3CDTF">2021-05-21T03:17:03Z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AB87A78FF34F4ECE831CB36AC301D04C</vt:lpwstr>
  </property>
  <property fmtid="{D5CDD505-2E9C-101B-9397-08002B2CF9AE}" pid="4" name="KSOProductBuildV">
    <vt:lpwstr>2052-11.1.0.10495</vt:lpwstr>
  </property>
</Properties>
</file>