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782" activeTab="6"/>
  </bookViews>
  <sheets>
    <sheet name="公开目录" sheetId="1" r:id="rId1"/>
    <sheet name="1" sheetId="2" r:id="rId2"/>
    <sheet name="2" sheetId="3" r:id="rId3"/>
    <sheet name="3" sheetId="4" r:id="rId4"/>
    <sheet name="4" sheetId="5" r:id="rId5"/>
    <sheet name="5" sheetId="6" r:id="rId6"/>
    <sheet name="5-1" sheetId="7" r:id="rId7"/>
    <sheet name="6" sheetId="8" r:id="rId8"/>
    <sheet name="7" sheetId="9" r:id="rId9"/>
    <sheet name="8" sheetId="10" r:id="rId10"/>
    <sheet name="9" sheetId="11" r:id="rId11"/>
    <sheet name="10" sheetId="12" r:id="rId12"/>
    <sheet name="11" sheetId="13" r:id="rId13"/>
    <sheet name="12" sheetId="14" r:id="rId14"/>
    <sheet name="13" sheetId="15" r:id="rId15"/>
    <sheet name="14" sheetId="16" r:id="rId16"/>
  </sheets>
  <definedNames>
    <definedName name="_xlnm.Print_Area" localSheetId="1">'1'!$A$1:$H$20</definedName>
    <definedName name="_xlnm.Print_Area" localSheetId="11">'10'!$A$1:$H$15</definedName>
    <definedName name="_xlnm.Print_Area" localSheetId="12">'11'!$A$1:$Y$79</definedName>
    <definedName name="_xlnm.Print_Area" localSheetId="2">'2'!$A$1:$P$53</definedName>
    <definedName name="_xlnm.Print_Area" localSheetId="4">'4'!$A$1:$H$20</definedName>
    <definedName name="_xlnm.Print_Area" localSheetId="5">'5'!$A$1:$K$52</definedName>
    <definedName name="_xlnm.Print_Area" localSheetId="7">'6'!$A$1:$Q$44</definedName>
    <definedName name="_xlnm.Print_Area" localSheetId="8">'7'!$A$1:$AF$29</definedName>
    <definedName name="_xlnm.Print_Area" localSheetId="9">'8'!$A$1:$Q$12</definedName>
    <definedName name="_xlnm.Print_Area" localSheetId="10">'9'!$A$1:$J$41</definedName>
    <definedName name="_xlnm.Print_Area">#N/A</definedName>
    <definedName name="_xlnm.Print_Titles" localSheetId="1">'1'!$1:$7</definedName>
    <definedName name="_xlnm.Print_Titles" localSheetId="11">'10'!$1:$6</definedName>
    <definedName name="_xlnm.Print_Titles" localSheetId="12">'11'!$1:$7</definedName>
    <definedName name="_xlnm.Print_Titles" localSheetId="2">'2'!$1:$7</definedName>
    <definedName name="_xlnm.Print_Titles" localSheetId="3">'3'!$1:$7</definedName>
    <definedName name="_xlnm.Print_Titles" localSheetId="4">'4'!$1:$7</definedName>
    <definedName name="_xlnm.Print_Titles" localSheetId="5">'5'!$1:$6</definedName>
    <definedName name="_xlnm.Print_Titles" localSheetId="7">'6'!$1:$6</definedName>
    <definedName name="_xlnm.Print_Titles" localSheetId="8">'7'!$1:$6</definedName>
    <definedName name="_xlnm.Print_Titles" localSheetId="9">'8'!$1:$6</definedName>
    <definedName name="_xlnm.Print_Titles" localSheetId="10">'9'!$1:$6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<sst xmlns="http://schemas.openxmlformats.org/spreadsheetml/2006/main" count="2150" uniqueCount="354">
  <si>
    <t>部门预算（附表）目录</t>
  </si>
  <si>
    <t>序号</t>
  </si>
  <si>
    <t>附   表</t>
  </si>
  <si>
    <t>1、</t>
  </si>
  <si>
    <t>收支预算总表</t>
  </si>
  <si>
    <t>2、</t>
  </si>
  <si>
    <t>收入预算表</t>
  </si>
  <si>
    <t>3、</t>
  </si>
  <si>
    <t>支出预算表</t>
  </si>
  <si>
    <t>4、</t>
  </si>
  <si>
    <t>财政拨款收支总表</t>
  </si>
  <si>
    <t>5、</t>
  </si>
  <si>
    <t>一般公共预算支出表</t>
  </si>
  <si>
    <t>6、</t>
  </si>
  <si>
    <t>一般公共预算基本支出预算表</t>
  </si>
  <si>
    <t>7、</t>
  </si>
  <si>
    <t>人员支出预算表</t>
  </si>
  <si>
    <t>8、</t>
  </si>
  <si>
    <t>日常公用支出预算表</t>
  </si>
  <si>
    <t>9、</t>
  </si>
  <si>
    <t>对个人和家庭的补助支出预算表</t>
  </si>
  <si>
    <t>10、</t>
  </si>
  <si>
    <t>专项支出预算表</t>
  </si>
  <si>
    <t>11、</t>
  </si>
  <si>
    <t>“三公”经费财政拨款预算表</t>
  </si>
  <si>
    <t>12、</t>
  </si>
  <si>
    <t>财政拨款支出预算表（政府经济分类科目）</t>
  </si>
  <si>
    <t>13、</t>
  </si>
  <si>
    <t>政府性基金支出预算表</t>
  </si>
  <si>
    <t>14、</t>
  </si>
  <si>
    <t>政府性基金预算“三公”经费支出预算表</t>
  </si>
  <si>
    <t>15、</t>
  </si>
  <si>
    <t>国有资本经营预算支出预算表</t>
  </si>
  <si>
    <t>表1</t>
  </si>
  <si>
    <t>市国土资源局</t>
  </si>
  <si>
    <t>单位：百元</t>
  </si>
  <si>
    <t>收          入</t>
  </si>
  <si>
    <t>支             出</t>
  </si>
  <si>
    <t>项              目</t>
  </si>
  <si>
    <t>2019年预算数</t>
  </si>
  <si>
    <t>2018年预算数</t>
  </si>
  <si>
    <t>比上年增长 (%)</t>
  </si>
  <si>
    <t>一、当年财政拨款收入</t>
  </si>
  <si>
    <t>一、人员支出</t>
  </si>
  <si>
    <t>二、行政事业单位教育收费收入</t>
  </si>
  <si>
    <t>二、日常公用支出</t>
  </si>
  <si>
    <t>三、事业收入</t>
  </si>
  <si>
    <t>三、对个人和家庭的补助</t>
  </si>
  <si>
    <t>四、事业单位经营收入</t>
  </si>
  <si>
    <t>四、项目支出</t>
  </si>
  <si>
    <t>五、转移性收入</t>
  </si>
  <si>
    <t>五、转移性支出</t>
  </si>
  <si>
    <t>六、其他收入</t>
  </si>
  <si>
    <t xml:space="preserve">    上缴上级支出</t>
  </si>
  <si>
    <t xml:space="preserve">    对附属单位补助支出</t>
  </si>
  <si>
    <t>本年收入合计</t>
  </si>
  <si>
    <t>本年支出合计</t>
  </si>
  <si>
    <t>七、用事业基金弥补收支差额</t>
  </si>
  <si>
    <t xml:space="preserve">六、事业单位结余分配 </t>
  </si>
  <si>
    <t>八、上年结转</t>
  </si>
  <si>
    <t xml:space="preserve">    其中：转入事业基金</t>
  </si>
  <si>
    <t xml:space="preserve">    其中：事业单位经营亏损</t>
  </si>
  <si>
    <t>七、结转下年</t>
  </si>
  <si>
    <t>收入总计</t>
  </si>
  <si>
    <t>支出总计</t>
  </si>
  <si>
    <t>表2</t>
  </si>
  <si>
    <t>项    目</t>
  </si>
  <si>
    <t>总计</t>
  </si>
  <si>
    <t>当年安排</t>
  </si>
  <si>
    <t>上年结转</t>
  </si>
  <si>
    <t>科目编码</t>
  </si>
  <si>
    <t>单位代码</t>
  </si>
  <si>
    <t>单位名称  （科目）</t>
  </si>
  <si>
    <t>合计</t>
  </si>
  <si>
    <t>财政拨款</t>
  </si>
  <si>
    <t>事业收入、事业单位经营收入</t>
  </si>
  <si>
    <t>其他收入</t>
  </si>
  <si>
    <t>上年财政拨款结转</t>
  </si>
  <si>
    <t>上年其他资金结转</t>
  </si>
  <si>
    <t>上年事业单位经营亏损</t>
  </si>
  <si>
    <t>类</t>
  </si>
  <si>
    <t>款</t>
  </si>
  <si>
    <t>项</t>
  </si>
  <si>
    <t>小计</t>
  </si>
  <si>
    <t>其中：经费拨款</t>
  </si>
  <si>
    <t>其中：经费拨款结转</t>
  </si>
  <si>
    <t>**</t>
  </si>
  <si>
    <t xml:space="preserve">  市国土资源局</t>
  </si>
  <si>
    <t>208</t>
  </si>
  <si>
    <t>05</t>
  </si>
  <si>
    <t>01</t>
  </si>
  <si>
    <t>335301</t>
  </si>
  <si>
    <t xml:space="preserve">    归口管理的行政单位离退休</t>
  </si>
  <si>
    <t xml:space="preserve">    机关事业单位基本养老保险缴费支出</t>
  </si>
  <si>
    <t>210</t>
  </si>
  <si>
    <t>11</t>
  </si>
  <si>
    <t xml:space="preserve">    行政单位医疗</t>
  </si>
  <si>
    <t>220</t>
  </si>
  <si>
    <t xml:space="preserve">    行政运行</t>
  </si>
  <si>
    <t>50</t>
  </si>
  <si>
    <t xml:space="preserve">    事业运行</t>
  </si>
  <si>
    <t>221</t>
  </si>
  <si>
    <t>02</t>
  </si>
  <si>
    <t xml:space="preserve">    住房公积金</t>
  </si>
  <si>
    <t xml:space="preserve">  市地质环境监测站</t>
  </si>
  <si>
    <t>335602</t>
  </si>
  <si>
    <t xml:space="preserve">    事业单位离退休</t>
  </si>
  <si>
    <t xml:space="preserve">    事业单位医疗</t>
  </si>
  <si>
    <t>99</t>
  </si>
  <si>
    <t xml:space="preserve">    自然国土资源事务支出</t>
  </si>
  <si>
    <t xml:space="preserve">  市土地矿权储备交易中心</t>
  </si>
  <si>
    <t>335902</t>
  </si>
  <si>
    <t xml:space="preserve">  市国土资源局经济开发区分局</t>
  </si>
  <si>
    <t>335903</t>
  </si>
  <si>
    <t xml:space="preserve">  市土地开发整理中心</t>
  </si>
  <si>
    <t>335905</t>
  </si>
  <si>
    <t>10</t>
  </si>
  <si>
    <t xml:space="preserve">    国土整治</t>
  </si>
  <si>
    <t xml:space="preserve">  市地籍地政事务管理所</t>
  </si>
  <si>
    <t>335906</t>
  </si>
  <si>
    <t>06</t>
  </si>
  <si>
    <t xml:space="preserve">    机关事业单位职业年金缴费支出</t>
  </si>
  <si>
    <t xml:space="preserve">  市不动产登记中心</t>
  </si>
  <si>
    <t>335907</t>
  </si>
  <si>
    <t>表3</t>
  </si>
  <si>
    <t>基本支出</t>
  </si>
  <si>
    <t>专项支出</t>
  </si>
  <si>
    <t>单位名称    （科目）</t>
  </si>
  <si>
    <t>工资福利支出</t>
  </si>
  <si>
    <t>商品和服务支出</t>
  </si>
  <si>
    <t>对个人和家庭的补助</t>
  </si>
  <si>
    <t>表4</t>
  </si>
  <si>
    <t xml:space="preserve">  一般公共预算拨款收入</t>
  </si>
  <si>
    <t xml:space="preserve">  政府性基金预算拨款收入</t>
  </si>
  <si>
    <t xml:space="preserve">  国有资本经营预算拨款收入</t>
  </si>
  <si>
    <t>二、上年结转</t>
  </si>
  <si>
    <t>表5</t>
  </si>
  <si>
    <t>当年财政拨款安排</t>
  </si>
  <si>
    <t>上年结转安排</t>
  </si>
  <si>
    <t>单位名称（科目）</t>
  </si>
  <si>
    <t>一般公共预算拨款</t>
  </si>
  <si>
    <t>项目支出</t>
  </si>
  <si>
    <t>表5-1</t>
  </si>
  <si>
    <t>经济分类科目</t>
  </si>
  <si>
    <t>科目名称</t>
  </si>
  <si>
    <t>人员经费</t>
  </si>
  <si>
    <t>公用经费</t>
  </si>
  <si>
    <t xml:space="preserve">  工资福利支出</t>
  </si>
  <si>
    <t>301</t>
  </si>
  <si>
    <t>30101</t>
  </si>
  <si>
    <t xml:space="preserve">    基本工资</t>
  </si>
  <si>
    <t>30102</t>
  </si>
  <si>
    <t xml:space="preserve">    津贴补贴</t>
  </si>
  <si>
    <t>30103</t>
  </si>
  <si>
    <t xml:space="preserve">    奖金</t>
  </si>
  <si>
    <t>30107</t>
  </si>
  <si>
    <t xml:space="preserve">    绩效工资</t>
  </si>
  <si>
    <t>30108</t>
  </si>
  <si>
    <t xml:space="preserve">    行政事业单位基本养老保险缴费</t>
  </si>
  <si>
    <t>30110</t>
  </si>
  <si>
    <t xml:space="preserve">    职工基本医疗保险缴费</t>
  </si>
  <si>
    <t>30112</t>
  </si>
  <si>
    <t xml:space="preserve">    其他社会保障缴费</t>
  </si>
  <si>
    <t>30113</t>
  </si>
  <si>
    <t xml:space="preserve">  商品和服务支出</t>
  </si>
  <si>
    <t>302</t>
  </si>
  <si>
    <t>30201</t>
  </si>
  <si>
    <t xml:space="preserve">    办公费</t>
  </si>
  <si>
    <t>30202</t>
  </si>
  <si>
    <t xml:space="preserve">    印刷费</t>
  </si>
  <si>
    <t>30204</t>
  </si>
  <si>
    <t xml:space="preserve">    手续费</t>
  </si>
  <si>
    <t>30205</t>
  </si>
  <si>
    <t xml:space="preserve">    水费</t>
  </si>
  <si>
    <t>30206</t>
  </si>
  <si>
    <t xml:space="preserve">    电费</t>
  </si>
  <si>
    <t>30207</t>
  </si>
  <si>
    <t xml:space="preserve">    邮电费</t>
  </si>
  <si>
    <t>30209</t>
  </si>
  <si>
    <t xml:space="preserve">    物业管理费</t>
  </si>
  <si>
    <t>30211</t>
  </si>
  <si>
    <t xml:space="preserve">    差旅费</t>
  </si>
  <si>
    <t>30213</t>
  </si>
  <si>
    <t xml:space="preserve">    维修(护)费</t>
  </si>
  <si>
    <t>30214</t>
  </si>
  <si>
    <t xml:space="preserve">    租赁费</t>
  </si>
  <si>
    <t>30215</t>
  </si>
  <si>
    <t xml:space="preserve">    会议费</t>
  </si>
  <si>
    <t>30216</t>
  </si>
  <si>
    <t xml:space="preserve">    培训费</t>
  </si>
  <si>
    <t>30217</t>
  </si>
  <si>
    <t xml:space="preserve">    公务接待费</t>
  </si>
  <si>
    <t>30226</t>
  </si>
  <si>
    <t xml:space="preserve">    劳务费</t>
  </si>
  <si>
    <t>30228</t>
  </si>
  <si>
    <t xml:space="preserve">    工会经费</t>
  </si>
  <si>
    <t>30229</t>
  </si>
  <si>
    <t xml:space="preserve">    福利费</t>
  </si>
  <si>
    <t>30231</t>
  </si>
  <si>
    <t xml:space="preserve">    公务用车运行维护费</t>
  </si>
  <si>
    <t>30239</t>
  </si>
  <si>
    <t xml:space="preserve">    其他交通费用</t>
  </si>
  <si>
    <t>30299</t>
  </si>
  <si>
    <t xml:space="preserve">    其他商品和服务支出</t>
  </si>
  <si>
    <t xml:space="preserve">  对个人和家庭的补助</t>
  </si>
  <si>
    <t>303</t>
  </si>
  <si>
    <t>30305</t>
  </si>
  <si>
    <t xml:space="preserve">    生活补助</t>
  </si>
  <si>
    <t>30307</t>
  </si>
  <si>
    <t xml:space="preserve">    医疗费补助</t>
  </si>
  <si>
    <t>市地质环境监测站</t>
  </si>
  <si>
    <t>市土地矿权储备交易中心</t>
  </si>
  <si>
    <t>市国土资源局经济开发区分局</t>
  </si>
  <si>
    <t>市土地开发整理中心</t>
  </si>
  <si>
    <t>市地籍地政事务管理所</t>
  </si>
  <si>
    <t>30109</t>
  </si>
  <si>
    <t xml:space="preserve">    职业年金缴费</t>
  </si>
  <si>
    <t>市不动产登记中心</t>
  </si>
  <si>
    <t>表6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</si>
  <si>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</si>
  <si>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</si>
  <si>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</si>
  <si>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</si>
  <si>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</si>
  <si>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</si>
  <si>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</si>
  <si>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职业基本医疗保险缴费</t>
  </si>
  <si>
    <t>其他社会保障缴费</t>
  </si>
  <si>
    <t>住房公积金</t>
  </si>
  <si>
    <t>其他工资福利</t>
  </si>
  <si>
    <t>单位名称(科目)</t>
  </si>
  <si>
    <t>表7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</si>
  <si>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</si>
  <si>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</si>
  <si>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</si>
  <si>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</si>
  <si>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</si>
  <si>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</si>
  <si>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</si>
  <si>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</si>
  <si>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</si>
  <si>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</si>
  <si>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</si>
  <si>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</si>
  <si>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</si>
  <si>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</si>
  <si>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</si>
  <si>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</si>
  <si>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</si>
  <si>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</si>
  <si>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</si>
  <si>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</si>
  <si>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</si>
  <si>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</si>
  <si>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</si>
  <si>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</si>
  <si>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</si>
  <si>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其他商品和服务支出</t>
  </si>
  <si>
    <t>表8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</si>
  <si>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</si>
  <si>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</si>
  <si>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</si>
  <si>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</si>
  <si>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</si>
  <si>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</si>
  <si>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</si>
  <si>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</si>
  <si>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</si>
  <si>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</si>
  <si>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其他对个人和家庭补助</t>
  </si>
  <si>
    <t>表9</t>
  </si>
  <si>
    <t>单位:百元</t>
  </si>
  <si>
    <t>项目</t>
  </si>
  <si>
    <t>金额</t>
  </si>
  <si>
    <t>单位名称（项目名称）</t>
  </si>
  <si>
    <t xml:space="preserve">      矿业权人勘查开采信息公示系统</t>
  </si>
  <si>
    <t xml:space="preserve">      国土资源信息化运行和维护</t>
  </si>
  <si>
    <t xml:space="preserve">      矿业权管理专项业务费</t>
  </si>
  <si>
    <t xml:space="preserve">      办公设备采购</t>
  </si>
  <si>
    <t xml:space="preserve">      卫片执法及案件查处、动态巡查</t>
  </si>
  <si>
    <t xml:space="preserve">      驻村帮扶联系村项目工作经费</t>
  </si>
  <si>
    <t xml:space="preserve">      项目工作经费</t>
  </si>
  <si>
    <t xml:space="preserve">      土地整治和土地报征</t>
  </si>
  <si>
    <t xml:space="preserve">      土地权属争议调处及土地变更调查工作</t>
  </si>
  <si>
    <t xml:space="preserve">      地质灾害防治工作</t>
  </si>
  <si>
    <t xml:space="preserve">      办公设备购置</t>
  </si>
  <si>
    <t xml:space="preserve">      市级地质灾害隐患点管理</t>
  </si>
  <si>
    <t xml:space="preserve">      政府采购办公设备购置</t>
  </si>
  <si>
    <t xml:space="preserve">      非税收入征收成本支出</t>
  </si>
  <si>
    <t xml:space="preserve">      办公设备购置、无人机测绘航摄系统、业务、特种车辆购置</t>
  </si>
  <si>
    <t xml:space="preserve">      聘用人员费用、地籍所工作经费、土地勘测定界、宗地入库、日常地籍维护更新费</t>
  </si>
  <si>
    <t xml:space="preserve">      办公设备、服装及复印纸采购</t>
  </si>
  <si>
    <t xml:space="preserve">      法律顾问费、不动产责任保险、不动产产权证书资料费</t>
  </si>
  <si>
    <t xml:space="preserve">      档案馆、机房日常运维费用、其他工作经费</t>
  </si>
  <si>
    <t xml:space="preserve">      房屋租金及物管费</t>
  </si>
  <si>
    <t>表10</t>
  </si>
  <si>
    <t>单位编码</t>
  </si>
  <si>
    <t>单位名称</t>
  </si>
  <si>
    <t>财政拨款当年预算安排</t>
  </si>
  <si>
    <t>因公出国(境)费用</t>
  </si>
  <si>
    <t>公务用车购置及运行费</t>
  </si>
  <si>
    <t>公务用车购置费</t>
  </si>
  <si>
    <t>一般公共预算安排</t>
  </si>
  <si>
    <t>政府性基金预算</t>
  </si>
  <si>
    <t>国有资本经营预算</t>
  </si>
  <si>
    <t xml:space="preserve">  机关工资福利支出</t>
  </si>
  <si>
    <t>501</t>
  </si>
  <si>
    <t>50101</t>
  </si>
  <si>
    <t xml:space="preserve">    工资奖金津补贴</t>
  </si>
  <si>
    <t>50102</t>
  </si>
  <si>
    <t xml:space="preserve">    社会保障缴费</t>
  </si>
  <si>
    <t>50103</t>
  </si>
  <si>
    <t xml:space="preserve">  机关商品和服务支出</t>
  </si>
  <si>
    <t>502</t>
  </si>
  <si>
    <t>50201</t>
  </si>
  <si>
    <t xml:space="preserve">    办公经费</t>
  </si>
  <si>
    <t>50202</t>
  </si>
  <si>
    <t>50203</t>
  </si>
  <si>
    <t>50205</t>
  </si>
  <si>
    <t xml:space="preserve">    委托业务费</t>
  </si>
  <si>
    <t>50206</t>
  </si>
  <si>
    <t>50208</t>
  </si>
  <si>
    <t>50209</t>
  </si>
  <si>
    <t xml:space="preserve">    维修（护）费</t>
  </si>
  <si>
    <t>50299</t>
  </si>
  <si>
    <t xml:space="preserve">  机关资本性支出（一）</t>
  </si>
  <si>
    <t>503</t>
  </si>
  <si>
    <t>50306</t>
  </si>
  <si>
    <t xml:space="preserve">    设备购置</t>
  </si>
  <si>
    <t xml:space="preserve">  对事业单位经常性补助</t>
  </si>
  <si>
    <t>505</t>
  </si>
  <si>
    <t>50501</t>
  </si>
  <si>
    <t xml:space="preserve">    工资福利支出</t>
  </si>
  <si>
    <t>509</t>
  </si>
  <si>
    <t>50901</t>
  </si>
  <si>
    <t xml:space="preserve">    社会福利和救助</t>
  </si>
  <si>
    <t xml:space="preserve">  其他支出</t>
  </si>
  <si>
    <t>599</t>
  </si>
  <si>
    <t>59999</t>
  </si>
  <si>
    <t xml:space="preserve">    其他支出</t>
  </si>
  <si>
    <t>50502</t>
  </si>
  <si>
    <t xml:space="preserve">    商品和服务支出</t>
  </si>
  <si>
    <t xml:space="preserve">  对事业单位资本性补助</t>
  </si>
  <si>
    <t>506</t>
  </si>
  <si>
    <t>50601</t>
  </si>
  <si>
    <t xml:space="preserve">    资本性支出（一）</t>
  </si>
  <si>
    <t>表12</t>
  </si>
  <si>
    <t>本年政府性基金预算支出</t>
  </si>
  <si>
    <t>表13</t>
  </si>
  <si>
    <t/>
  </si>
  <si>
    <t>当年财政拨款预算安排</t>
  </si>
  <si>
    <t>公务用车运行费</t>
  </si>
  <si>
    <t>表14</t>
  </si>
  <si>
    <t>本年国有资本经营预算支出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</si>
</sst>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###0"/>
    <numFmt numFmtId="178" formatCode="#,##0.0000"/>
  </numFmts>
  <fonts count="52">
    <font>
      <sz val="9"/>
      <name val="宋体"/>
      <family val="0"/>
    </font>
    <font>
      <sz val="11"/>
      <name val="宋体"/>
      <family val="0"/>
    </font>
    <font>
      <b/>
      <sz val="18"/>
      <name val="黑体"/>
      <family val="0"/>
    </font>
    <font>
      <sz val="10"/>
      <name val="宋体"/>
      <family val="0"/>
    </font>
    <font>
      <b/>
      <sz val="16"/>
      <name val="宋体"/>
      <family val="0"/>
    </font>
    <font>
      <sz val="10"/>
      <name val="Times New Roman"/>
      <family val="1"/>
    </font>
    <font>
      <b/>
      <sz val="16"/>
      <name val="黑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3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3" fillId="7" borderId="0" applyNumberFormat="0" applyBorder="0" applyAlignment="0" applyProtection="0"/>
    <xf numFmtId="0" fontId="32" fillId="8" borderId="0" applyNumberFormat="0" applyBorder="0" applyAlignment="0" applyProtection="0"/>
    <xf numFmtId="0" fontId="34" fillId="0" borderId="1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1" fontId="17" fillId="0" borderId="0">
      <alignment/>
      <protection/>
    </xf>
    <xf numFmtId="0" fontId="17" fillId="9" borderId="0">
      <alignment/>
      <protection/>
    </xf>
    <xf numFmtId="0" fontId="37" fillId="0" borderId="3" applyNumberFormat="0" applyFill="0" applyAlignment="0" applyProtection="0"/>
    <xf numFmtId="9" fontId="25" fillId="0" borderId="0" applyFont="0" applyFill="0" applyBorder="0" applyAlignment="0" applyProtection="0"/>
    <xf numFmtId="0" fontId="33" fillId="10" borderId="0" applyNumberFormat="0" applyBorder="0" applyAlignment="0" applyProtection="0"/>
    <xf numFmtId="0" fontId="38" fillId="0" borderId="0" applyNumberFormat="0" applyFill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2" fillId="13" borderId="0" applyNumberFormat="0" applyBorder="0" applyAlignment="0" applyProtection="0"/>
    <xf numFmtId="0" fontId="25" fillId="0" borderId="0">
      <alignment/>
      <protection/>
    </xf>
    <xf numFmtId="0" fontId="32" fillId="14" borderId="0" applyNumberFormat="0" applyBorder="0" applyAlignment="0" applyProtection="0"/>
    <xf numFmtId="0" fontId="41" fillId="15" borderId="4" applyNumberFormat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33" fillId="16" borderId="0" applyNumberFormat="0" applyBorder="0" applyAlignment="0" applyProtection="0"/>
    <xf numFmtId="0" fontId="32" fillId="17" borderId="0" applyNumberFormat="0" applyBorder="0" applyAlignment="0" applyProtection="0"/>
    <xf numFmtId="0" fontId="33" fillId="18" borderId="0" applyNumberFormat="0" applyBorder="0" applyAlignment="0" applyProtection="0"/>
    <xf numFmtId="0" fontId="43" fillId="19" borderId="4" applyNumberFormat="0" applyAlignment="0" applyProtection="0"/>
    <xf numFmtId="0" fontId="44" fillId="15" borderId="5" applyNumberFormat="0" applyAlignment="0" applyProtection="0"/>
    <xf numFmtId="0" fontId="45" fillId="20" borderId="6" applyNumberFormat="0" applyAlignment="0" applyProtection="0"/>
    <xf numFmtId="0" fontId="46" fillId="0" borderId="7" applyNumberFormat="0" applyFill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47" fillId="23" borderId="8" applyNumberFormat="0" applyFont="0" applyAlignment="0" applyProtection="0"/>
    <xf numFmtId="0" fontId="48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3" fillId="25" borderId="0" applyNumberFormat="0" applyBorder="0" applyAlignment="0" applyProtection="0"/>
    <xf numFmtId="0" fontId="50" fillId="26" borderId="0" applyNumberFormat="0" applyBorder="0" applyAlignment="0" applyProtection="0"/>
    <xf numFmtId="0" fontId="32" fillId="27" borderId="0" applyNumberFormat="0" applyBorder="0" applyAlignment="0" applyProtection="0"/>
    <xf numFmtId="0" fontId="51" fillId="28" borderId="0" applyNumberFormat="0" applyBorder="0" applyAlignment="0" applyProtection="0"/>
    <xf numFmtId="0" fontId="33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31" borderId="0" applyNumberFormat="0" applyBorder="0" applyAlignment="0" applyProtection="0"/>
    <xf numFmtId="0" fontId="32" fillId="32" borderId="0" applyNumberFormat="0" applyBorder="0" applyAlignment="0" applyProtection="0"/>
    <xf numFmtId="0" fontId="33" fillId="33" borderId="0" applyNumberFormat="0" applyBorder="0" applyAlignment="0" applyProtection="0"/>
  </cellStyleXfs>
  <cellXfs count="200">
    <xf numFmtId="0" fontId="0" fillId="0" borderId="0" xfId="0" applyAlignment="1">
      <alignment/>
    </xf>
    <xf numFmtId="0" fontId="0" fillId="0" borderId="0" xfId="0" applyNumberFormat="1" applyFont="1" applyFill="1" applyAlignment="1">
      <alignment/>
    </xf>
    <xf numFmtId="0" fontId="0" fillId="9" borderId="0" xfId="0" applyNumberFormat="1" applyFont="1" applyFill="1" applyAlignment="1">
      <alignment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left"/>
      <protection/>
    </xf>
    <xf numFmtId="0" fontId="0" fillId="0" borderId="10" xfId="0" applyNumberFormat="1" applyFont="1" applyFill="1" applyBorder="1" applyAlignment="1">
      <alignment horizontal="centerContinuous" vertical="center"/>
    </xf>
    <xf numFmtId="0" fontId="0" fillId="0" borderId="11" xfId="0" applyNumberFormat="1" applyFont="1" applyFill="1" applyBorder="1" applyAlignment="1">
      <alignment horizontal="centerContinuous" vertical="center"/>
    </xf>
    <xf numFmtId="0" fontId="0" fillId="0" borderId="12" xfId="0" applyNumberFormat="1" applyFont="1" applyFill="1" applyBorder="1" applyAlignment="1">
      <alignment horizontal="centerContinuous" vertical="center"/>
    </xf>
    <xf numFmtId="1" fontId="0" fillId="0" borderId="12" xfId="0" applyNumberFormat="1" applyFont="1" applyFill="1" applyBorder="1" applyAlignment="1">
      <alignment horizontal="centerContinuous" vertical="center"/>
    </xf>
    <xf numFmtId="1" fontId="0" fillId="0" borderId="13" xfId="0" applyNumberFormat="1" applyFont="1" applyFill="1" applyBorder="1" applyAlignment="1">
      <alignment horizontal="centerContinuous" vertical="center"/>
    </xf>
    <xf numFmtId="1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9" borderId="14" xfId="0" applyNumberFormat="1" applyFont="1" applyFill="1" applyBorder="1" applyAlignment="1">
      <alignment horizontal="center" vertical="center" wrapText="1"/>
    </xf>
    <xf numFmtId="0" fontId="0" fillId="0" borderId="14" xfId="0" applyNumberFormat="1" applyFont="1" applyFill="1" applyBorder="1" applyAlignment="1">
      <alignment horizontal="center" vertical="center" wrapText="1"/>
    </xf>
    <xf numFmtId="0" fontId="0" fillId="0" borderId="15" xfId="0" applyNumberFormat="1" applyFont="1" applyFill="1" applyBorder="1" applyAlignment="1">
      <alignment horizontal="center" vertical="center" wrapText="1"/>
    </xf>
    <xf numFmtId="1" fontId="0" fillId="0" borderId="15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 applyProtection="1">
      <alignment vertical="center" wrapText="1"/>
      <protection/>
    </xf>
    <xf numFmtId="0" fontId="0" fillId="9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 applyProtection="1">
      <alignment horizontal="left"/>
      <protection/>
    </xf>
    <xf numFmtId="0" fontId="3" fillId="0" borderId="0" xfId="0" applyNumberFormat="1" applyFont="1" applyFill="1" applyAlignment="1">
      <alignment horizontal="right"/>
    </xf>
    <xf numFmtId="0" fontId="0" fillId="0" borderId="16" xfId="0" applyNumberFormat="1" applyFont="1" applyFill="1" applyBorder="1" applyAlignment="1">
      <alignment horizontal="centerContinuous" vertical="center"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176" fontId="0" fillId="0" borderId="12" xfId="0" applyNumberFormat="1" applyFont="1" applyFill="1" applyBorder="1" applyAlignment="1" applyProtection="1">
      <alignment vertical="center" wrapText="1"/>
      <protection/>
    </xf>
    <xf numFmtId="176" fontId="0" fillId="0" borderId="17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1" fontId="0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1" fontId="0" fillId="0" borderId="15" xfId="0" applyNumberFormat="1" applyFont="1" applyFill="1" applyBorder="1" applyAlignment="1" applyProtection="1">
      <alignment horizontal="center" vertical="center"/>
      <protection/>
    </xf>
    <xf numFmtId="49" fontId="0" fillId="0" borderId="12" xfId="0" applyNumberFormat="1" applyFont="1" applyFill="1" applyBorder="1" applyAlignment="1" applyProtection="1">
      <alignment vertical="center" wrapText="1"/>
      <protection/>
    </xf>
    <xf numFmtId="176" fontId="0" fillId="0" borderId="13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Alignment="1">
      <alignment horizontal="centerContinuous" vertical="center"/>
    </xf>
    <xf numFmtId="0" fontId="3" fillId="0" borderId="0" xfId="0" applyNumberFormat="1" applyFont="1" applyFill="1" applyAlignment="1">
      <alignment horizontal="right" vertical="center"/>
    </xf>
    <xf numFmtId="0" fontId="0" fillId="0" borderId="18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1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1" fontId="0" fillId="0" borderId="14" xfId="0" applyNumberFormat="1" applyFont="1" applyFill="1" applyBorder="1" applyAlignment="1" applyProtection="1">
      <alignment horizontal="center" vertical="center" wrapText="1"/>
      <protection/>
    </xf>
    <xf numFmtId="176" fontId="0" fillId="0" borderId="20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NumberFormat="1" applyFont="1" applyFill="1" applyAlignment="1" applyProtection="1">
      <alignment vertical="center"/>
      <protection/>
    </xf>
    <xf numFmtId="0" fontId="3" fillId="9" borderId="12" xfId="0" applyNumberFormat="1" applyFont="1" applyFill="1" applyBorder="1" applyAlignment="1" applyProtection="1">
      <alignment horizontal="center" vertical="center" wrapText="1"/>
      <protection/>
    </xf>
    <xf numFmtId="0" fontId="3" fillId="9" borderId="13" xfId="0" applyNumberFormat="1" applyFont="1" applyFill="1" applyBorder="1" applyAlignment="1" applyProtection="1">
      <alignment horizontal="center" vertical="center" wrapText="1"/>
      <protection/>
    </xf>
    <xf numFmtId="0" fontId="3" fillId="9" borderId="18" xfId="0" applyNumberFormat="1" applyFont="1" applyFill="1" applyBorder="1" applyAlignment="1" applyProtection="1">
      <alignment horizontal="center" vertical="center"/>
      <protection/>
    </xf>
    <xf numFmtId="0" fontId="3" fillId="9" borderId="19" xfId="0" applyNumberFormat="1" applyFont="1" applyFill="1" applyBorder="1" applyAlignment="1" applyProtection="1">
      <alignment horizontal="center" vertical="center" wrapText="1"/>
      <protection/>
    </xf>
    <xf numFmtId="0" fontId="3" fillId="9" borderId="16" xfId="0" applyNumberFormat="1" applyFont="1" applyFill="1" applyBorder="1" applyAlignment="1" applyProtection="1">
      <alignment horizontal="center" vertical="center" wrapText="1"/>
      <protection/>
    </xf>
    <xf numFmtId="0" fontId="3" fillId="9" borderId="11" xfId="0" applyNumberFormat="1" applyFont="1" applyFill="1" applyBorder="1" applyAlignment="1">
      <alignment horizontal="center" vertical="center" wrapText="1"/>
    </xf>
    <xf numFmtId="0" fontId="3" fillId="9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 applyProtection="1">
      <alignment vertical="center" wrapText="1"/>
      <protection/>
    </xf>
    <xf numFmtId="49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77" fontId="3" fillId="0" borderId="20" xfId="0" applyNumberFormat="1" applyFont="1" applyFill="1" applyBorder="1" applyAlignment="1" applyProtection="1">
      <alignment vertical="center" wrapText="1"/>
      <protection/>
    </xf>
    <xf numFmtId="177" fontId="3" fillId="0" borderId="12" xfId="0" applyNumberFormat="1" applyFont="1" applyFill="1" applyBorder="1" applyAlignment="1" applyProtection="1">
      <alignment vertical="center" wrapText="1"/>
      <protection/>
    </xf>
    <xf numFmtId="177" fontId="3" fillId="0" borderId="13" xfId="0" applyNumberFormat="1" applyFont="1" applyFill="1" applyBorder="1" applyAlignment="1" applyProtection="1">
      <alignment vertical="center" wrapText="1"/>
      <protection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NumberFormat="1" applyFont="1" applyAlignment="1">
      <alignment vertical="center"/>
    </xf>
    <xf numFmtId="0" fontId="6" fillId="0" borderId="0" xfId="0" applyNumberFormat="1" applyFont="1" applyFill="1" applyAlignment="1" applyProtection="1">
      <alignment horizontal="center" vertical="center"/>
      <protection/>
    </xf>
    <xf numFmtId="1" fontId="3" fillId="0" borderId="13" xfId="0" applyNumberFormat="1" applyFont="1" applyFill="1" applyBorder="1" applyAlignment="1" applyProtection="1">
      <alignment horizontal="center" vertical="center" wrapText="1"/>
      <protection/>
    </xf>
    <xf numFmtId="1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1" fontId="3" fillId="0" borderId="15" xfId="0" applyNumberFormat="1" applyFont="1" applyFill="1" applyBorder="1" applyAlignment="1" applyProtection="1">
      <alignment horizontal="center" vertical="center" wrapText="1"/>
      <protection/>
    </xf>
    <xf numFmtId="1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21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/>
      <protection/>
    </xf>
    <xf numFmtId="177" fontId="3" fillId="0" borderId="13" xfId="0" applyNumberFormat="1" applyFont="1" applyFill="1" applyBorder="1" applyAlignment="1" applyProtection="1">
      <alignment vertical="center"/>
      <protection/>
    </xf>
    <xf numFmtId="177" fontId="3" fillId="0" borderId="20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Continuous" vertical="center"/>
      <protection/>
    </xf>
    <xf numFmtId="177" fontId="3" fillId="0" borderId="12" xfId="0" applyNumberFormat="1" applyFont="1" applyFill="1" applyBorder="1" applyAlignment="1" applyProtection="1">
      <alignment vertical="center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3" fillId="9" borderId="16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9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3" fillId="9" borderId="12" xfId="0" applyNumberFormat="1" applyFont="1" applyFill="1" applyBorder="1" applyAlignment="1" applyProtection="1">
      <alignment horizontal="center" vertical="center"/>
      <protection/>
    </xf>
    <xf numFmtId="0" fontId="3" fillId="9" borderId="12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left" vertical="center"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20" xfId="0" applyNumberFormat="1" applyFont="1" applyFill="1" applyBorder="1" applyAlignment="1">
      <alignment horizontal="center" vertical="center"/>
    </xf>
    <xf numFmtId="1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1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49" fontId="0" fillId="0" borderId="17" xfId="0" applyNumberFormat="1" applyFont="1" applyFill="1" applyBorder="1" applyAlignment="1" applyProtection="1">
      <alignment vertical="center" wrapText="1"/>
      <protection/>
    </xf>
    <xf numFmtId="1" fontId="0" fillId="0" borderId="12" xfId="0" applyNumberFormat="1" applyFont="1" applyFill="1" applyBorder="1" applyAlignment="1" applyProtection="1">
      <alignment horizontal="center" vertical="center" wrapText="1"/>
      <protection/>
    </xf>
    <xf numFmtId="4" fontId="0" fillId="0" borderId="13" xfId="0" applyNumberFormat="1" applyFont="1" applyFill="1" applyBorder="1" applyAlignment="1" applyProtection="1">
      <alignment vertical="center" wrapText="1"/>
      <protection/>
    </xf>
    <xf numFmtId="4" fontId="0" fillId="0" borderId="12" xfId="0" applyNumberFormat="1" applyFont="1" applyFill="1" applyBorder="1" applyAlignment="1" applyProtection="1">
      <alignment vertical="center" wrapText="1"/>
      <protection/>
    </xf>
    <xf numFmtId="4" fontId="0" fillId="0" borderId="20" xfId="0" applyNumberFormat="1" applyFont="1" applyFill="1" applyBorder="1" applyAlignment="1" applyProtection="1">
      <alignment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9" borderId="0" xfId="0" applyNumberFormat="1" applyFont="1" applyFill="1" applyAlignment="1">
      <alignment vertical="center"/>
    </xf>
    <xf numFmtId="0" fontId="3" fillId="9" borderId="14" xfId="0" applyNumberFormat="1" applyFont="1" applyFill="1" applyBorder="1" applyAlignment="1" applyProtection="1">
      <alignment horizontal="centerContinuous" vertical="center"/>
      <protection/>
    </xf>
    <xf numFmtId="0" fontId="3" fillId="9" borderId="12" xfId="0" applyNumberFormat="1" applyFont="1" applyFill="1" applyBorder="1" applyAlignment="1" applyProtection="1">
      <alignment horizontal="centerContinuous" vertical="center"/>
      <protection/>
    </xf>
    <xf numFmtId="0" fontId="3" fillId="9" borderId="20" xfId="0" applyNumberFormat="1" applyFont="1" applyFill="1" applyBorder="1" applyAlignment="1" applyProtection="1">
      <alignment horizontal="centerContinuous" vertical="center"/>
      <protection/>
    </xf>
    <xf numFmtId="0" fontId="3" fillId="9" borderId="0" xfId="0" applyNumberFormat="1" applyFont="1" applyFill="1" applyAlignment="1">
      <alignment horizontal="right" vertical="center"/>
    </xf>
    <xf numFmtId="0" fontId="3" fillId="9" borderId="13" xfId="0" applyNumberFormat="1" applyFont="1" applyFill="1" applyBorder="1" applyAlignment="1" applyProtection="1">
      <alignment horizontal="centerContinuous" vertical="center"/>
      <protection/>
    </xf>
    <xf numFmtId="177" fontId="3" fillId="0" borderId="17" xfId="0" applyNumberFormat="1" applyFont="1" applyFill="1" applyBorder="1" applyAlignment="1" applyProtection="1">
      <alignment vertical="center" wrapText="1"/>
      <protection/>
    </xf>
    <xf numFmtId="0" fontId="3" fillId="0" borderId="0" xfId="0" applyFont="1" applyAlignment="1">
      <alignment horizontal="center" vertical="center"/>
    </xf>
    <xf numFmtId="0" fontId="8" fillId="0" borderId="0" xfId="0" applyNumberFormat="1" applyFont="1" applyFill="1" applyAlignment="1">
      <alignment vertical="center"/>
    </xf>
    <xf numFmtId="0" fontId="8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vertical="center"/>
    </xf>
    <xf numFmtId="177" fontId="3" fillId="0" borderId="14" xfId="0" applyNumberFormat="1" applyFont="1" applyFill="1" applyBorder="1" applyAlignment="1" applyProtection="1">
      <alignment vertical="center" wrapText="1"/>
      <protection/>
    </xf>
    <xf numFmtId="4" fontId="3" fillId="0" borderId="12" xfId="0" applyNumberFormat="1" applyFont="1" applyFill="1" applyBorder="1" applyAlignment="1" applyProtection="1">
      <alignment vertical="center" wrapText="1"/>
      <protection/>
    </xf>
    <xf numFmtId="0" fontId="0" fillId="0" borderId="13" xfId="0" applyBorder="1" applyAlignment="1">
      <alignment vertical="center"/>
    </xf>
    <xf numFmtId="177" fontId="0" fillId="0" borderId="13" xfId="0" applyNumberFormat="1" applyFont="1" applyFill="1" applyBorder="1" applyAlignment="1" applyProtection="1">
      <alignment vertical="center" wrapText="1"/>
      <protection/>
    </xf>
    <xf numFmtId="177" fontId="0" fillId="0" borderId="14" xfId="0" applyNumberFormat="1" applyFont="1" applyFill="1" applyBorder="1" applyAlignment="1" applyProtection="1">
      <alignment vertical="center" wrapText="1"/>
      <protection/>
    </xf>
    <xf numFmtId="4" fontId="3" fillId="0" borderId="20" xfId="0" applyNumberFormat="1" applyFont="1" applyFill="1" applyBorder="1" applyAlignment="1" applyProtection="1">
      <alignment vertical="center" wrapText="1"/>
      <protection/>
    </xf>
    <xf numFmtId="177" fontId="0" fillId="0" borderId="16" xfId="0" applyNumberFormat="1" applyFont="1" applyFill="1" applyBorder="1" applyAlignment="1" applyProtection="1">
      <alignment vertical="center" wrapText="1"/>
      <protection/>
    </xf>
    <xf numFmtId="177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12" xfId="0" applyBorder="1" applyAlignment="1">
      <alignment vertical="center"/>
    </xf>
    <xf numFmtId="177" fontId="3" fillId="0" borderId="10" xfId="0" applyNumberFormat="1" applyFont="1" applyFill="1" applyBorder="1" applyAlignment="1">
      <alignment vertical="center" wrapText="1"/>
    </xf>
    <xf numFmtId="4" fontId="3" fillId="0" borderId="12" xfId="0" applyNumberFormat="1" applyFont="1" applyFill="1" applyBorder="1" applyAlignment="1">
      <alignment vertical="center" wrapText="1"/>
    </xf>
    <xf numFmtId="177" fontId="3" fillId="0" borderId="12" xfId="0" applyNumberFormat="1" applyFont="1" applyFill="1" applyBorder="1" applyAlignment="1">
      <alignment vertical="center" wrapText="1"/>
    </xf>
    <xf numFmtId="0" fontId="3" fillId="0" borderId="0" xfId="0" applyNumberFormat="1" applyFont="1" applyFill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vertical="center"/>
    </xf>
    <xf numFmtId="177" fontId="3" fillId="0" borderId="22" xfId="0" applyNumberFormat="1" applyFont="1" applyFill="1" applyBorder="1" applyAlignment="1" applyProtection="1">
      <alignment vertical="center" wrapText="1"/>
      <protection/>
    </xf>
    <xf numFmtId="0" fontId="3" fillId="0" borderId="13" xfId="0" applyFont="1" applyFill="1" applyBorder="1" applyAlignment="1">
      <alignment vertical="center"/>
    </xf>
    <xf numFmtId="177" fontId="3" fillId="0" borderId="10" xfId="0" applyNumberFormat="1" applyFont="1" applyFill="1" applyBorder="1" applyAlignment="1" applyProtection="1">
      <alignment vertical="center" wrapText="1"/>
      <protection/>
    </xf>
    <xf numFmtId="177" fontId="3" fillId="0" borderId="14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25" applyNumberFormat="1" applyFont="1" applyFill="1" applyAlignment="1" applyProtection="1">
      <alignment horizontal="center" vertical="center"/>
      <protection/>
    </xf>
    <xf numFmtId="0" fontId="3" fillId="9" borderId="10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0" fontId="3" fillId="9" borderId="14" xfId="0" applyNumberFormat="1" applyFont="1" applyFill="1" applyBorder="1" applyAlignment="1" applyProtection="1">
      <alignment horizontal="center" vertical="center"/>
      <protection/>
    </xf>
    <xf numFmtId="0" fontId="3" fillId="9" borderId="13" xfId="0" applyNumberFormat="1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>
      <alignment horizontal="center" vertical="center"/>
    </xf>
    <xf numFmtId="0" fontId="3" fillId="9" borderId="15" xfId="0" applyNumberFormat="1" applyFont="1" applyFill="1" applyBorder="1" applyAlignment="1" applyProtection="1">
      <alignment horizontal="center" vertical="center"/>
      <protection/>
    </xf>
    <xf numFmtId="0" fontId="8" fillId="9" borderId="0" xfId="25" applyNumberFormat="1" applyFont="1" applyFill="1" applyAlignment="1">
      <alignment vertical="center"/>
      <protection/>
    </xf>
    <xf numFmtId="0" fontId="8" fillId="0" borderId="0" xfId="25" applyNumberFormat="1" applyFont="1" applyFill="1" applyAlignment="1">
      <alignment vertical="center"/>
      <protection/>
    </xf>
    <xf numFmtId="0" fontId="8" fillId="0" borderId="12" xfId="25" applyNumberFormat="1" applyFont="1" applyFill="1" applyBorder="1" applyAlignment="1">
      <alignment horizontal="center" vertical="center" wrapText="1"/>
      <protection/>
    </xf>
    <xf numFmtId="0" fontId="5" fillId="0" borderId="12" xfId="0" applyFont="1" applyBorder="1" applyAlignment="1">
      <alignment horizontal="center" vertical="center"/>
    </xf>
    <xf numFmtId="0" fontId="8" fillId="9" borderId="0" xfId="25" applyNumberFormat="1" applyFont="1" applyFill="1" applyAlignment="1">
      <alignment horizontal="right" vertical="center"/>
      <protection/>
    </xf>
    <xf numFmtId="0" fontId="3" fillId="0" borderId="13" xfId="0" applyNumberFormat="1" applyFont="1" applyFill="1" applyBorder="1" applyAlignment="1" applyProtection="1">
      <alignment horizontal="centerContinuous" vertical="center"/>
      <protection/>
    </xf>
    <xf numFmtId="0" fontId="3" fillId="0" borderId="17" xfId="0" applyNumberFormat="1" applyFont="1" applyFill="1" applyBorder="1" applyAlignment="1" applyProtection="1">
      <alignment horizontal="centerContinuous" vertical="center"/>
      <protection/>
    </xf>
    <xf numFmtId="0" fontId="3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/>
    </xf>
    <xf numFmtId="3" fontId="3" fillId="0" borderId="14" xfId="0" applyNumberFormat="1" applyFont="1" applyFill="1" applyBorder="1" applyAlignment="1" applyProtection="1">
      <alignment vertical="center" wrapText="1"/>
      <protection/>
    </xf>
    <xf numFmtId="3" fontId="3" fillId="0" borderId="13" xfId="0" applyNumberFormat="1" applyFont="1" applyFill="1" applyBorder="1" applyAlignment="1" applyProtection="1">
      <alignment vertical="center" wrapText="1"/>
      <protection/>
    </xf>
    <xf numFmtId="3" fontId="3" fillId="0" borderId="12" xfId="0" applyNumberFormat="1" applyFont="1" applyFill="1" applyBorder="1" applyAlignment="1" applyProtection="1">
      <alignment vertical="center" wrapText="1"/>
      <protection/>
    </xf>
    <xf numFmtId="3" fontId="3" fillId="0" borderId="18" xfId="0" applyNumberFormat="1" applyFont="1" applyFill="1" applyBorder="1" applyAlignment="1" applyProtection="1">
      <alignment vertical="center" wrapText="1"/>
      <protection/>
    </xf>
    <xf numFmtId="3" fontId="3" fillId="0" borderId="10" xfId="0" applyNumberFormat="1" applyFont="1" applyFill="1" applyBorder="1" applyAlignment="1" applyProtection="1">
      <alignment vertical="center" wrapText="1"/>
      <protection/>
    </xf>
    <xf numFmtId="178" fontId="3" fillId="0" borderId="18" xfId="0" applyNumberFormat="1" applyFont="1" applyFill="1" applyBorder="1" applyAlignment="1" applyProtection="1">
      <alignment vertical="center" wrapText="1"/>
      <protection/>
    </xf>
    <xf numFmtId="178" fontId="3" fillId="0" borderId="10" xfId="0" applyNumberFormat="1" applyFont="1" applyFill="1" applyBorder="1" applyAlignment="1" applyProtection="1">
      <alignment vertical="center" wrapText="1"/>
      <protection/>
    </xf>
    <xf numFmtId="177" fontId="3" fillId="0" borderId="15" xfId="0" applyNumberFormat="1" applyFont="1" applyFill="1" applyBorder="1" applyAlignment="1" applyProtection="1">
      <alignment vertical="center" wrapText="1"/>
      <protection/>
    </xf>
    <xf numFmtId="4" fontId="3" fillId="0" borderId="20" xfId="0" applyNumberFormat="1" applyFont="1" applyFill="1" applyBorder="1" applyAlignment="1">
      <alignment vertical="center" wrapText="1"/>
    </xf>
    <xf numFmtId="0" fontId="3" fillId="0" borderId="20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left"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zoomScaleSheetLayoutView="100" workbookViewId="0" topLeftCell="A1">
      <selection activeCell="N13" sqref="N13"/>
    </sheetView>
  </sheetViews>
  <sheetFormatPr defaultColWidth="9.33203125" defaultRowHeight="11.25"/>
  <cols>
    <col min="1" max="1" width="18.66015625" style="0" customWidth="1"/>
    <col min="7" max="7" width="18.83203125" style="0" customWidth="1"/>
  </cols>
  <sheetData>
    <row r="1" spans="1:7" s="192" customFormat="1" ht="28.5" customHeight="1">
      <c r="A1" s="193" t="s">
        <v>0</v>
      </c>
      <c r="B1" s="193"/>
      <c r="C1" s="193"/>
      <c r="D1" s="193"/>
      <c r="E1" s="193"/>
      <c r="F1" s="193"/>
      <c r="G1" s="193"/>
    </row>
    <row r="2" spans="1:7" s="192" customFormat="1" ht="15" customHeight="1">
      <c r="A2" s="193"/>
      <c r="B2" s="193"/>
      <c r="C2" s="193"/>
      <c r="D2" s="193"/>
      <c r="E2" s="193"/>
      <c r="F2" s="193"/>
      <c r="G2" s="193"/>
    </row>
    <row r="3" spans="1:7" s="192" customFormat="1" ht="29.25" customHeight="1">
      <c r="A3" s="194" t="s">
        <v>1</v>
      </c>
      <c r="B3" s="194" t="s">
        <v>2</v>
      </c>
      <c r="C3" s="194"/>
      <c r="D3" s="194"/>
      <c r="E3" s="194"/>
      <c r="F3" s="194"/>
      <c r="G3" s="194"/>
    </row>
    <row r="4" spans="1:7" s="192" customFormat="1" ht="29.25" customHeight="1">
      <c r="A4" s="195" t="s">
        <v>3</v>
      </c>
      <c r="B4" s="196" t="s">
        <v>4</v>
      </c>
      <c r="C4" s="196"/>
      <c r="D4" s="196"/>
      <c r="E4" s="196"/>
      <c r="F4" s="196"/>
      <c r="G4" s="196"/>
    </row>
    <row r="5" spans="1:7" s="192" customFormat="1" ht="29.25" customHeight="1">
      <c r="A5" s="195" t="s">
        <v>5</v>
      </c>
      <c r="B5" s="196" t="s">
        <v>6</v>
      </c>
      <c r="C5" s="196"/>
      <c r="D5" s="196"/>
      <c r="E5" s="196"/>
      <c r="F5" s="196"/>
      <c r="G5" s="196"/>
    </row>
    <row r="6" spans="1:7" s="192" customFormat="1" ht="29.25" customHeight="1">
      <c r="A6" s="195" t="s">
        <v>7</v>
      </c>
      <c r="B6" s="196" t="s">
        <v>8</v>
      </c>
      <c r="C6" s="196"/>
      <c r="D6" s="196"/>
      <c r="E6" s="196"/>
      <c r="F6" s="196"/>
      <c r="G6" s="196"/>
    </row>
    <row r="7" spans="1:7" s="192" customFormat="1" ht="29.25" customHeight="1">
      <c r="A7" s="195" t="s">
        <v>9</v>
      </c>
      <c r="B7" s="196" t="s">
        <v>10</v>
      </c>
      <c r="C7" s="196"/>
      <c r="D7" s="196"/>
      <c r="E7" s="196"/>
      <c r="F7" s="196"/>
      <c r="G7" s="196"/>
    </row>
    <row r="8" spans="1:7" s="192" customFormat="1" ht="29.25" customHeight="1">
      <c r="A8" s="195" t="s">
        <v>11</v>
      </c>
      <c r="B8" s="196" t="s">
        <v>12</v>
      </c>
      <c r="C8" s="196"/>
      <c r="D8" s="196"/>
      <c r="E8" s="196"/>
      <c r="F8" s="196"/>
      <c r="G8" s="196"/>
    </row>
    <row r="9" spans="1:7" s="192" customFormat="1" ht="29.25" customHeight="1">
      <c r="A9" s="195" t="s">
        <v>13</v>
      </c>
      <c r="B9" s="197" t="s">
        <v>14</v>
      </c>
      <c r="C9" s="198"/>
      <c r="D9" s="198"/>
      <c r="E9" s="198"/>
      <c r="F9" s="198"/>
      <c r="G9" s="199"/>
    </row>
    <row r="10" spans="1:7" s="192" customFormat="1" ht="29.25" customHeight="1">
      <c r="A10" s="195" t="s">
        <v>15</v>
      </c>
      <c r="B10" s="196" t="s">
        <v>16</v>
      </c>
      <c r="C10" s="196"/>
      <c r="D10" s="196"/>
      <c r="E10" s="196"/>
      <c r="F10" s="196"/>
      <c r="G10" s="196"/>
    </row>
    <row r="11" spans="1:7" s="192" customFormat="1" ht="29.25" customHeight="1">
      <c r="A11" s="195" t="s">
        <v>17</v>
      </c>
      <c r="B11" s="196" t="s">
        <v>18</v>
      </c>
      <c r="C11" s="196"/>
      <c r="D11" s="196"/>
      <c r="E11" s="196"/>
      <c r="F11" s="196"/>
      <c r="G11" s="196"/>
    </row>
    <row r="12" spans="1:7" s="192" customFormat="1" ht="29.25" customHeight="1">
      <c r="A12" s="195" t="s">
        <v>19</v>
      </c>
      <c r="B12" s="196" t="s">
        <v>20</v>
      </c>
      <c r="C12" s="196"/>
      <c r="D12" s="196"/>
      <c r="E12" s="196"/>
      <c r="F12" s="196"/>
      <c r="G12" s="196"/>
    </row>
    <row r="13" spans="1:7" s="192" customFormat="1" ht="29.25" customHeight="1">
      <c r="A13" s="195" t="s">
        <v>21</v>
      </c>
      <c r="B13" s="196" t="s">
        <v>22</v>
      </c>
      <c r="C13" s="196"/>
      <c r="D13" s="196"/>
      <c r="E13" s="196"/>
      <c r="F13" s="196"/>
      <c r="G13" s="196"/>
    </row>
    <row r="14" spans="1:7" s="192" customFormat="1" ht="29.25" customHeight="1">
      <c r="A14" s="195" t="s">
        <v>23</v>
      </c>
      <c r="B14" s="196" t="s">
        <v>24</v>
      </c>
      <c r="C14" s="196"/>
      <c r="D14" s="196"/>
      <c r="E14" s="196"/>
      <c r="F14" s="196"/>
      <c r="G14" s="196"/>
    </row>
    <row r="15" spans="1:7" s="192" customFormat="1" ht="29.25" customHeight="1">
      <c r="A15" s="195" t="s">
        <v>25</v>
      </c>
      <c r="B15" s="196" t="s">
        <v>26</v>
      </c>
      <c r="C15" s="196"/>
      <c r="D15" s="196"/>
      <c r="E15" s="196"/>
      <c r="F15" s="196"/>
      <c r="G15" s="196"/>
    </row>
    <row r="16" spans="1:7" s="192" customFormat="1" ht="29.25" customHeight="1">
      <c r="A16" s="195" t="s">
        <v>27</v>
      </c>
      <c r="B16" s="196" t="s">
        <v>28</v>
      </c>
      <c r="C16" s="196"/>
      <c r="D16" s="196"/>
      <c r="E16" s="196"/>
      <c r="F16" s="196"/>
      <c r="G16" s="196"/>
    </row>
    <row r="17" spans="1:7" s="192" customFormat="1" ht="29.25" customHeight="1">
      <c r="A17" s="195" t="s">
        <v>29</v>
      </c>
      <c r="B17" s="196" t="s">
        <v>30</v>
      </c>
      <c r="C17" s="196"/>
      <c r="D17" s="196"/>
      <c r="E17" s="196"/>
      <c r="F17" s="196"/>
      <c r="G17" s="196"/>
    </row>
    <row r="18" spans="1:7" s="192" customFormat="1" ht="29.25" customHeight="1">
      <c r="A18" s="195" t="s">
        <v>31</v>
      </c>
      <c r="B18" s="196" t="s">
        <v>32</v>
      </c>
      <c r="C18" s="196"/>
      <c r="D18" s="196"/>
      <c r="E18" s="196"/>
      <c r="F18" s="196"/>
      <c r="G18" s="196"/>
    </row>
  </sheetData>
  <sheetProtection/>
  <mergeCells count="17">
    <mergeCell ref="A1:G1"/>
    <mergeCell ref="B3:G3"/>
    <mergeCell ref="B4:G4"/>
    <mergeCell ref="B5:G5"/>
    <mergeCell ref="B6:G6"/>
    <mergeCell ref="B7:G7"/>
    <mergeCell ref="B8:G8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.83203125" style="0" customWidth="1"/>
    <col min="2" max="3" width="3.83203125" style="0" customWidth="1"/>
    <col min="4" max="4" width="9.83203125" style="0" customWidth="1"/>
    <col min="5" max="5" width="40.83203125" style="0" customWidth="1"/>
    <col min="6" max="6" width="17.5" style="0" customWidth="1"/>
    <col min="7" max="7" width="12.83203125" style="0" customWidth="1"/>
    <col min="8" max="8" width="10.66015625" style="0" customWidth="1"/>
    <col min="9" max="9" width="9.16015625" style="0" customWidth="1"/>
    <col min="10" max="15" width="10.66015625" style="0" customWidth="1"/>
    <col min="16" max="16" width="9.16015625" style="0" customWidth="1"/>
    <col min="17" max="17" width="10.66015625" style="0" customWidth="1"/>
  </cols>
  <sheetData>
    <row r="1" spans="1:20" ht="18" customHeight="1">
      <c r="A1" s="45" t="s">
        <v>258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36"/>
      <c r="R1" s="71"/>
      <c r="S1" s="71"/>
      <c r="T1" s="71"/>
    </row>
    <row r="2" spans="1:20" ht="18" customHeight="1">
      <c r="A2" s="74" t="s">
        <v>20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1"/>
      <c r="S2" s="71"/>
      <c r="T2" s="71"/>
    </row>
    <row r="3" spans="1:20" ht="18" customHeight="1">
      <c r="A3" s="47" t="s">
        <v>34</v>
      </c>
      <c r="B3" s="47"/>
      <c r="C3" s="47"/>
      <c r="D3" s="47"/>
      <c r="E3" s="47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36" t="s">
        <v>35</v>
      </c>
      <c r="R3" s="71"/>
      <c r="S3" s="71"/>
      <c r="T3" s="71"/>
    </row>
    <row r="4" spans="1:20" ht="18" customHeight="1">
      <c r="A4" s="93" t="s">
        <v>66</v>
      </c>
      <c r="B4" s="94"/>
      <c r="C4" s="94"/>
      <c r="D4" s="94"/>
      <c r="E4" s="99"/>
      <c r="F4" s="48" t="s">
        <v>73</v>
      </c>
      <c r="G4" s="48" t="s">
        <v>259</v>
      </c>
      <c r="H4" s="60" t="s">
        <v>260</v>
      </c>
      <c r="I4" s="48" t="s">
        <v>261</v>
      </c>
      <c r="J4" s="48" t="s">
        <v>262</v>
      </c>
      <c r="K4" s="48" t="s">
        <v>263</v>
      </c>
      <c r="L4" s="48" t="s">
        <v>264</v>
      </c>
      <c r="M4" s="48" t="s">
        <v>265</v>
      </c>
      <c r="N4" s="48" t="s">
        <v>266</v>
      </c>
      <c r="O4" s="48" t="s">
        <v>267</v>
      </c>
      <c r="P4" s="48" t="s">
        <v>268</v>
      </c>
      <c r="Q4" s="99" t="s">
        <v>269</v>
      </c>
      <c r="R4" s="71"/>
      <c r="S4" s="71"/>
      <c r="T4" s="71"/>
    </row>
    <row r="5" spans="1:20" ht="18" customHeight="1">
      <c r="A5" s="95" t="s">
        <v>70</v>
      </c>
      <c r="B5" s="96"/>
      <c r="C5" s="77"/>
      <c r="D5" s="87" t="s">
        <v>71</v>
      </c>
      <c r="E5" s="87" t="s">
        <v>139</v>
      </c>
      <c r="F5" s="48"/>
      <c r="G5" s="48"/>
      <c r="H5" s="60"/>
      <c r="I5" s="48"/>
      <c r="J5" s="48"/>
      <c r="K5" s="48"/>
      <c r="L5" s="48"/>
      <c r="M5" s="48"/>
      <c r="N5" s="48"/>
      <c r="O5" s="48"/>
      <c r="P5" s="48"/>
      <c r="Q5" s="99"/>
      <c r="R5" s="71"/>
      <c r="S5" s="71"/>
      <c r="T5" s="71"/>
    </row>
    <row r="6" spans="1:20" ht="33.75" customHeight="1">
      <c r="A6" s="53" t="s">
        <v>80</v>
      </c>
      <c r="B6" s="53" t="s">
        <v>81</v>
      </c>
      <c r="C6" s="97" t="s">
        <v>82</v>
      </c>
      <c r="D6" s="98"/>
      <c r="E6" s="98"/>
      <c r="F6" s="100"/>
      <c r="G6" s="100"/>
      <c r="H6" s="87"/>
      <c r="I6" s="100"/>
      <c r="J6" s="100"/>
      <c r="K6" s="100"/>
      <c r="L6" s="100"/>
      <c r="M6" s="100"/>
      <c r="N6" s="100"/>
      <c r="O6" s="100"/>
      <c r="P6" s="100"/>
      <c r="Q6" s="82"/>
      <c r="R6" s="71"/>
      <c r="S6" s="71"/>
      <c r="T6" s="71"/>
    </row>
    <row r="7" spans="1:20" ht="22.5" customHeight="1">
      <c r="A7" s="59"/>
      <c r="B7" s="59"/>
      <c r="C7" s="59"/>
      <c r="D7" s="59"/>
      <c r="E7" s="58" t="s">
        <v>73</v>
      </c>
      <c r="F7" s="65">
        <v>461</v>
      </c>
      <c r="G7" s="65">
        <v>0</v>
      </c>
      <c r="H7" s="65">
        <v>0</v>
      </c>
      <c r="I7" s="65">
        <v>0</v>
      </c>
      <c r="J7" s="65">
        <v>0</v>
      </c>
      <c r="K7" s="65">
        <v>154</v>
      </c>
      <c r="L7" s="65">
        <v>0</v>
      </c>
      <c r="M7" s="65">
        <v>307</v>
      </c>
      <c r="N7" s="65">
        <v>0</v>
      </c>
      <c r="O7" s="65">
        <v>0</v>
      </c>
      <c r="P7" s="65">
        <v>0</v>
      </c>
      <c r="Q7" s="64">
        <v>0</v>
      </c>
      <c r="R7" s="72"/>
      <c r="S7" s="72"/>
      <c r="T7" s="72"/>
    </row>
    <row r="8" spans="1:20" ht="22.5" customHeight="1">
      <c r="A8" s="59"/>
      <c r="B8" s="59"/>
      <c r="C8" s="59"/>
      <c r="D8" s="59"/>
      <c r="E8" s="58" t="s">
        <v>34</v>
      </c>
      <c r="F8" s="65">
        <v>461</v>
      </c>
      <c r="G8" s="65">
        <v>0</v>
      </c>
      <c r="H8" s="65">
        <v>0</v>
      </c>
      <c r="I8" s="65">
        <v>0</v>
      </c>
      <c r="J8" s="65">
        <v>0</v>
      </c>
      <c r="K8" s="65">
        <v>154</v>
      </c>
      <c r="L8" s="65">
        <v>0</v>
      </c>
      <c r="M8" s="65">
        <v>307</v>
      </c>
      <c r="N8" s="65">
        <v>0</v>
      </c>
      <c r="O8" s="65">
        <v>0</v>
      </c>
      <c r="P8" s="65">
        <v>0</v>
      </c>
      <c r="Q8" s="64">
        <v>0</v>
      </c>
      <c r="R8" s="72"/>
      <c r="S8" s="71"/>
      <c r="T8" s="71"/>
    </row>
    <row r="9" spans="1:20" ht="22.5" customHeight="1">
      <c r="A9" s="59"/>
      <c r="B9" s="59"/>
      <c r="C9" s="59"/>
      <c r="D9" s="59"/>
      <c r="E9" s="58" t="s">
        <v>87</v>
      </c>
      <c r="F9" s="65">
        <v>425</v>
      </c>
      <c r="G9" s="65">
        <v>0</v>
      </c>
      <c r="H9" s="65">
        <v>0</v>
      </c>
      <c r="I9" s="65">
        <v>0</v>
      </c>
      <c r="J9" s="65">
        <v>0</v>
      </c>
      <c r="K9" s="65">
        <v>154</v>
      </c>
      <c r="L9" s="65">
        <v>0</v>
      </c>
      <c r="M9" s="65">
        <v>271</v>
      </c>
      <c r="N9" s="65">
        <v>0</v>
      </c>
      <c r="O9" s="65">
        <v>0</v>
      </c>
      <c r="P9" s="65">
        <v>0</v>
      </c>
      <c r="Q9" s="64">
        <v>0</v>
      </c>
      <c r="R9" s="72"/>
      <c r="S9" s="71"/>
      <c r="T9" s="71"/>
    </row>
    <row r="10" spans="1:20" ht="22.5" customHeight="1">
      <c r="A10" s="59" t="s">
        <v>97</v>
      </c>
      <c r="B10" s="59" t="s">
        <v>90</v>
      </c>
      <c r="C10" s="59" t="s">
        <v>90</v>
      </c>
      <c r="D10" s="59" t="s">
        <v>91</v>
      </c>
      <c r="E10" s="58" t="s">
        <v>98</v>
      </c>
      <c r="F10" s="65">
        <v>425</v>
      </c>
      <c r="G10" s="65">
        <v>0</v>
      </c>
      <c r="H10" s="65">
        <v>0</v>
      </c>
      <c r="I10" s="65">
        <v>0</v>
      </c>
      <c r="J10" s="65">
        <v>0</v>
      </c>
      <c r="K10" s="65">
        <v>154</v>
      </c>
      <c r="L10" s="65">
        <v>0</v>
      </c>
      <c r="M10" s="65">
        <v>271</v>
      </c>
      <c r="N10" s="65">
        <v>0</v>
      </c>
      <c r="O10" s="65">
        <v>0</v>
      </c>
      <c r="P10" s="65">
        <v>0</v>
      </c>
      <c r="Q10" s="64">
        <v>0</v>
      </c>
      <c r="R10" s="72"/>
      <c r="S10" s="71"/>
      <c r="T10" s="71"/>
    </row>
    <row r="11" spans="1:20" ht="22.5" customHeight="1">
      <c r="A11" s="59"/>
      <c r="B11" s="59"/>
      <c r="C11" s="59"/>
      <c r="D11" s="59"/>
      <c r="E11" s="58" t="s">
        <v>110</v>
      </c>
      <c r="F11" s="65">
        <v>36</v>
      </c>
      <c r="G11" s="65">
        <v>0</v>
      </c>
      <c r="H11" s="65">
        <v>0</v>
      </c>
      <c r="I11" s="65">
        <v>0</v>
      </c>
      <c r="J11" s="65">
        <v>0</v>
      </c>
      <c r="K11" s="65">
        <v>0</v>
      </c>
      <c r="L11" s="65">
        <v>0</v>
      </c>
      <c r="M11" s="65">
        <v>36</v>
      </c>
      <c r="N11" s="65">
        <v>0</v>
      </c>
      <c r="O11" s="65">
        <v>0</v>
      </c>
      <c r="P11" s="65">
        <v>0</v>
      </c>
      <c r="Q11" s="64">
        <v>0</v>
      </c>
      <c r="R11" s="71"/>
      <c r="S11" s="71"/>
      <c r="T11" s="71"/>
    </row>
    <row r="12" spans="1:20" ht="22.5" customHeight="1">
      <c r="A12" s="59" t="s">
        <v>97</v>
      </c>
      <c r="B12" s="59" t="s">
        <v>90</v>
      </c>
      <c r="C12" s="59" t="s">
        <v>99</v>
      </c>
      <c r="D12" s="59" t="s">
        <v>111</v>
      </c>
      <c r="E12" s="58" t="s">
        <v>100</v>
      </c>
      <c r="F12" s="65">
        <v>36</v>
      </c>
      <c r="G12" s="65">
        <v>0</v>
      </c>
      <c r="H12" s="65">
        <v>0</v>
      </c>
      <c r="I12" s="65">
        <v>0</v>
      </c>
      <c r="J12" s="65">
        <v>0</v>
      </c>
      <c r="K12" s="65">
        <v>0</v>
      </c>
      <c r="L12" s="65">
        <v>0</v>
      </c>
      <c r="M12" s="65">
        <v>36</v>
      </c>
      <c r="N12" s="65">
        <v>0</v>
      </c>
      <c r="O12" s="65">
        <v>0</v>
      </c>
      <c r="P12" s="65">
        <v>0</v>
      </c>
      <c r="Q12" s="64">
        <v>0</v>
      </c>
      <c r="R12" s="71"/>
      <c r="S12" s="71"/>
      <c r="T12" s="71"/>
    </row>
    <row r="13" spans="1:20" ht="18" customHeight="1">
      <c r="A13" s="71"/>
      <c r="B13" s="72"/>
      <c r="C13" s="72"/>
      <c r="D13" s="72"/>
      <c r="E13" s="72"/>
      <c r="F13" s="72"/>
      <c r="G13" s="71"/>
      <c r="H13" s="72"/>
      <c r="I13" s="72"/>
      <c r="J13" s="72"/>
      <c r="K13" s="72"/>
      <c r="L13" s="72"/>
      <c r="M13" s="72"/>
      <c r="N13" s="72"/>
      <c r="O13" s="71"/>
      <c r="P13" s="72"/>
      <c r="Q13" s="72"/>
      <c r="R13" s="71"/>
      <c r="S13" s="71"/>
      <c r="T13" s="71"/>
    </row>
    <row r="14" spans="1:20" ht="18" customHeight="1">
      <c r="A14" s="71"/>
      <c r="B14" s="71"/>
      <c r="C14" s="71"/>
      <c r="D14" s="72"/>
      <c r="E14" s="72"/>
      <c r="F14" s="72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</row>
    <row r="15" spans="1:20" ht="18" customHeight="1">
      <c r="A15" s="71"/>
      <c r="B15" s="71"/>
      <c r="C15" s="71"/>
      <c r="D15" s="71"/>
      <c r="E15" s="72"/>
      <c r="F15" s="71"/>
      <c r="G15" s="72"/>
      <c r="H15" s="72"/>
      <c r="I15" s="72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</row>
    <row r="16" spans="1:20" ht="18" customHeight="1">
      <c r="A16" s="71"/>
      <c r="B16" s="71"/>
      <c r="C16" s="71"/>
      <c r="D16" s="71"/>
      <c r="E16" s="72"/>
      <c r="F16" s="71"/>
      <c r="G16" s="72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</row>
  </sheetData>
  <sheetProtection/>
  <mergeCells count="17">
    <mergeCell ref="A2:Q2"/>
    <mergeCell ref="A4:E4"/>
    <mergeCell ref="A5:C5"/>
    <mergeCell ref="D5:D6"/>
    <mergeCell ref="E5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horizontalDpi="1200" verticalDpi="1200" orientation="landscape" paperSize="9" scale="84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showGridLines="0" showZeros="0" workbookViewId="0" topLeftCell="A22">
      <selection activeCell="A1" sqref="A1"/>
    </sheetView>
  </sheetViews>
  <sheetFormatPr defaultColWidth="9.16015625" defaultRowHeight="18" customHeight="1"/>
  <cols>
    <col min="1" max="3" width="6.5" style="71" customWidth="1"/>
    <col min="4" max="4" width="75.33203125" style="71" customWidth="1"/>
    <col min="5" max="10" width="22.83203125" style="71" customWidth="1"/>
    <col min="11" max="210" width="9.16015625" style="71" customWidth="1"/>
  </cols>
  <sheetData>
    <row r="1" spans="1:6" ht="18" customHeight="1">
      <c r="A1" s="45" t="s">
        <v>270</v>
      </c>
      <c r="B1" s="45"/>
      <c r="C1" s="45"/>
      <c r="D1" s="45"/>
      <c r="E1" s="73"/>
      <c r="F1" s="73"/>
    </row>
    <row r="2" spans="1:10" ht="18" customHeight="1">
      <c r="A2" s="74" t="s">
        <v>22</v>
      </c>
      <c r="B2" s="74"/>
      <c r="C2" s="74"/>
      <c r="D2" s="74"/>
      <c r="E2" s="74"/>
      <c r="F2" s="74"/>
      <c r="G2" s="74"/>
      <c r="H2" s="74"/>
      <c r="I2" s="74"/>
      <c r="J2" s="74"/>
    </row>
    <row r="3" spans="1:10" ht="18" customHeight="1">
      <c r="A3" s="47" t="s">
        <v>34</v>
      </c>
      <c r="B3" s="47"/>
      <c r="C3" s="47"/>
      <c r="D3" s="47"/>
      <c r="J3" s="84" t="s">
        <v>271</v>
      </c>
    </row>
    <row r="4" spans="1:10" ht="18" customHeight="1">
      <c r="A4" s="76" t="s">
        <v>272</v>
      </c>
      <c r="B4" s="76"/>
      <c r="C4" s="76"/>
      <c r="D4" s="76"/>
      <c r="E4" s="91" t="s">
        <v>273</v>
      </c>
      <c r="F4" s="91"/>
      <c r="G4" s="91"/>
      <c r="H4" s="91" t="s">
        <v>84</v>
      </c>
      <c r="I4" s="91"/>
      <c r="J4" s="91"/>
    </row>
    <row r="5" spans="1:10" ht="18" customHeight="1">
      <c r="A5" s="76" t="s">
        <v>70</v>
      </c>
      <c r="B5" s="76"/>
      <c r="C5" s="76"/>
      <c r="D5" s="76" t="s">
        <v>274</v>
      </c>
      <c r="E5" s="60" t="s">
        <v>73</v>
      </c>
      <c r="F5" s="60" t="s">
        <v>68</v>
      </c>
      <c r="G5" s="78" t="s">
        <v>69</v>
      </c>
      <c r="H5" s="60" t="s">
        <v>73</v>
      </c>
      <c r="I5" s="60" t="s">
        <v>68</v>
      </c>
      <c r="J5" s="78" t="s">
        <v>69</v>
      </c>
    </row>
    <row r="6" spans="1:13" ht="18" customHeight="1">
      <c r="A6" s="76" t="s">
        <v>80</v>
      </c>
      <c r="B6" s="76" t="s">
        <v>81</v>
      </c>
      <c r="C6" s="76" t="s">
        <v>82</v>
      </c>
      <c r="D6" s="76"/>
      <c r="E6" s="87"/>
      <c r="F6" s="87"/>
      <c r="G6" s="85"/>
      <c r="H6" s="87"/>
      <c r="I6" s="87"/>
      <c r="J6" s="85"/>
      <c r="K6" s="72"/>
      <c r="L6" s="72"/>
      <c r="M6" s="72"/>
    </row>
    <row r="7" spans="1:12" ht="24" customHeight="1">
      <c r="A7" s="59"/>
      <c r="B7" s="59"/>
      <c r="C7" s="59"/>
      <c r="D7" s="58" t="s">
        <v>73</v>
      </c>
      <c r="E7" s="65">
        <v>130278</v>
      </c>
      <c r="F7" s="65">
        <v>130278</v>
      </c>
      <c r="G7" s="89">
        <v>0</v>
      </c>
      <c r="H7" s="65">
        <v>30051</v>
      </c>
      <c r="I7" s="65">
        <v>30051</v>
      </c>
      <c r="J7" s="92">
        <v>0</v>
      </c>
      <c r="K7" s="72"/>
      <c r="L7" s="72"/>
    </row>
    <row r="8" spans="1:10" ht="24" customHeight="1">
      <c r="A8" s="59"/>
      <c r="B8" s="59"/>
      <c r="C8" s="59"/>
      <c r="D8" s="58" t="s">
        <v>34</v>
      </c>
      <c r="E8" s="65">
        <v>130278</v>
      </c>
      <c r="F8" s="65">
        <v>130278</v>
      </c>
      <c r="G8" s="89">
        <v>0</v>
      </c>
      <c r="H8" s="65">
        <v>30051</v>
      </c>
      <c r="I8" s="65">
        <v>30051</v>
      </c>
      <c r="J8" s="92">
        <v>0</v>
      </c>
    </row>
    <row r="9" spans="1:10" ht="24" customHeight="1">
      <c r="A9" s="59"/>
      <c r="B9" s="59"/>
      <c r="C9" s="59"/>
      <c r="D9" s="58" t="s">
        <v>87</v>
      </c>
      <c r="E9" s="65">
        <v>13672</v>
      </c>
      <c r="F9" s="65">
        <v>13672</v>
      </c>
      <c r="G9" s="89">
        <v>0</v>
      </c>
      <c r="H9" s="65">
        <v>13672</v>
      </c>
      <c r="I9" s="65">
        <v>13672</v>
      </c>
      <c r="J9" s="92">
        <v>0</v>
      </c>
    </row>
    <row r="10" spans="1:10" ht="24" customHeight="1">
      <c r="A10" s="59"/>
      <c r="B10" s="59"/>
      <c r="C10" s="59"/>
      <c r="D10" s="58" t="s">
        <v>98</v>
      </c>
      <c r="E10" s="65">
        <v>13672</v>
      </c>
      <c r="F10" s="65">
        <v>13672</v>
      </c>
      <c r="G10" s="89">
        <v>0</v>
      </c>
      <c r="H10" s="65">
        <v>13672</v>
      </c>
      <c r="I10" s="65">
        <v>13672</v>
      </c>
      <c r="J10" s="92">
        <v>0</v>
      </c>
    </row>
    <row r="11" spans="1:10" ht="24" customHeight="1">
      <c r="A11" s="59" t="s">
        <v>97</v>
      </c>
      <c r="B11" s="59" t="s">
        <v>90</v>
      </c>
      <c r="C11" s="59" t="s">
        <v>90</v>
      </c>
      <c r="D11" s="58" t="s">
        <v>275</v>
      </c>
      <c r="E11" s="65">
        <v>760</v>
      </c>
      <c r="F11" s="65">
        <v>760</v>
      </c>
      <c r="G11" s="89">
        <v>0</v>
      </c>
      <c r="H11" s="65">
        <v>760</v>
      </c>
      <c r="I11" s="65">
        <v>760</v>
      </c>
      <c r="J11" s="92">
        <v>0</v>
      </c>
    </row>
    <row r="12" spans="1:10" ht="24" customHeight="1">
      <c r="A12" s="59" t="s">
        <v>97</v>
      </c>
      <c r="B12" s="59" t="s">
        <v>90</v>
      </c>
      <c r="C12" s="59" t="s">
        <v>90</v>
      </c>
      <c r="D12" s="58" t="s">
        <v>276</v>
      </c>
      <c r="E12" s="65">
        <v>662</v>
      </c>
      <c r="F12" s="65">
        <v>662</v>
      </c>
      <c r="G12" s="89">
        <v>0</v>
      </c>
      <c r="H12" s="65">
        <v>662</v>
      </c>
      <c r="I12" s="65">
        <v>662</v>
      </c>
      <c r="J12" s="92">
        <v>0</v>
      </c>
    </row>
    <row r="13" spans="1:10" ht="24" customHeight="1">
      <c r="A13" s="59" t="s">
        <v>97</v>
      </c>
      <c r="B13" s="59" t="s">
        <v>90</v>
      </c>
      <c r="C13" s="59" t="s">
        <v>90</v>
      </c>
      <c r="D13" s="58" t="s">
        <v>277</v>
      </c>
      <c r="E13" s="65">
        <v>1000</v>
      </c>
      <c r="F13" s="65">
        <v>1000</v>
      </c>
      <c r="G13" s="89">
        <v>0</v>
      </c>
      <c r="H13" s="65">
        <v>1000</v>
      </c>
      <c r="I13" s="65">
        <v>1000</v>
      </c>
      <c r="J13" s="92">
        <v>0</v>
      </c>
    </row>
    <row r="14" spans="1:10" ht="24" customHeight="1">
      <c r="A14" s="59" t="s">
        <v>97</v>
      </c>
      <c r="B14" s="59" t="s">
        <v>90</v>
      </c>
      <c r="C14" s="59" t="s">
        <v>90</v>
      </c>
      <c r="D14" s="58" t="s">
        <v>278</v>
      </c>
      <c r="E14" s="65">
        <v>826</v>
      </c>
      <c r="F14" s="65">
        <v>826</v>
      </c>
      <c r="G14" s="89">
        <v>0</v>
      </c>
      <c r="H14" s="65">
        <v>826</v>
      </c>
      <c r="I14" s="65">
        <v>826</v>
      </c>
      <c r="J14" s="92">
        <v>0</v>
      </c>
    </row>
    <row r="15" spans="1:10" ht="24" customHeight="1">
      <c r="A15" s="59" t="s">
        <v>97</v>
      </c>
      <c r="B15" s="59" t="s">
        <v>90</v>
      </c>
      <c r="C15" s="59" t="s">
        <v>90</v>
      </c>
      <c r="D15" s="58" t="s">
        <v>279</v>
      </c>
      <c r="E15" s="65">
        <v>2478</v>
      </c>
      <c r="F15" s="65">
        <v>2478</v>
      </c>
      <c r="G15" s="89">
        <v>0</v>
      </c>
      <c r="H15" s="65">
        <v>2478</v>
      </c>
      <c r="I15" s="65">
        <v>2478</v>
      </c>
      <c r="J15" s="92">
        <v>0</v>
      </c>
    </row>
    <row r="16" spans="1:10" ht="24" customHeight="1">
      <c r="A16" s="59" t="s">
        <v>97</v>
      </c>
      <c r="B16" s="59" t="s">
        <v>90</v>
      </c>
      <c r="C16" s="59" t="s">
        <v>90</v>
      </c>
      <c r="D16" s="58" t="s">
        <v>280</v>
      </c>
      <c r="E16" s="65">
        <v>512</v>
      </c>
      <c r="F16" s="65">
        <v>512</v>
      </c>
      <c r="G16" s="89">
        <v>0</v>
      </c>
      <c r="H16" s="65">
        <v>512</v>
      </c>
      <c r="I16" s="65">
        <v>512</v>
      </c>
      <c r="J16" s="92">
        <v>0</v>
      </c>
    </row>
    <row r="17" spans="1:10" ht="24" customHeight="1">
      <c r="A17" s="59" t="s">
        <v>97</v>
      </c>
      <c r="B17" s="59" t="s">
        <v>90</v>
      </c>
      <c r="C17" s="59" t="s">
        <v>90</v>
      </c>
      <c r="D17" s="58" t="s">
        <v>281</v>
      </c>
      <c r="E17" s="65">
        <v>826</v>
      </c>
      <c r="F17" s="65">
        <v>826</v>
      </c>
      <c r="G17" s="89">
        <v>0</v>
      </c>
      <c r="H17" s="65">
        <v>826</v>
      </c>
      <c r="I17" s="65">
        <v>826</v>
      </c>
      <c r="J17" s="92">
        <v>0</v>
      </c>
    </row>
    <row r="18" spans="1:10" ht="24" customHeight="1">
      <c r="A18" s="59" t="s">
        <v>97</v>
      </c>
      <c r="B18" s="59" t="s">
        <v>90</v>
      </c>
      <c r="C18" s="59" t="s">
        <v>90</v>
      </c>
      <c r="D18" s="58" t="s">
        <v>282</v>
      </c>
      <c r="E18" s="65">
        <v>2478</v>
      </c>
      <c r="F18" s="65">
        <v>2478</v>
      </c>
      <c r="G18" s="89">
        <v>0</v>
      </c>
      <c r="H18" s="65">
        <v>2478</v>
      </c>
      <c r="I18" s="65">
        <v>2478</v>
      </c>
      <c r="J18" s="92">
        <v>0</v>
      </c>
    </row>
    <row r="19" spans="1:10" ht="24" customHeight="1">
      <c r="A19" s="59" t="s">
        <v>97</v>
      </c>
      <c r="B19" s="59" t="s">
        <v>90</v>
      </c>
      <c r="C19" s="59" t="s">
        <v>90</v>
      </c>
      <c r="D19" s="58" t="s">
        <v>283</v>
      </c>
      <c r="E19" s="65">
        <v>1652</v>
      </c>
      <c r="F19" s="65">
        <v>1652</v>
      </c>
      <c r="G19" s="89">
        <v>0</v>
      </c>
      <c r="H19" s="65">
        <v>1652</v>
      </c>
      <c r="I19" s="65">
        <v>1652</v>
      </c>
      <c r="J19" s="92">
        <v>0</v>
      </c>
    </row>
    <row r="20" spans="1:10" ht="24" customHeight="1">
      <c r="A20" s="59" t="s">
        <v>97</v>
      </c>
      <c r="B20" s="59" t="s">
        <v>90</v>
      </c>
      <c r="C20" s="59" t="s">
        <v>90</v>
      </c>
      <c r="D20" s="58" t="s">
        <v>284</v>
      </c>
      <c r="E20" s="65">
        <v>2478</v>
      </c>
      <c r="F20" s="65">
        <v>2478</v>
      </c>
      <c r="G20" s="89">
        <v>0</v>
      </c>
      <c r="H20" s="65">
        <v>2478</v>
      </c>
      <c r="I20" s="65">
        <v>2478</v>
      </c>
      <c r="J20" s="92">
        <v>0</v>
      </c>
    </row>
    <row r="21" spans="1:10" ht="24" customHeight="1">
      <c r="A21" s="59"/>
      <c r="B21" s="59"/>
      <c r="C21" s="59"/>
      <c r="D21" s="58" t="s">
        <v>104</v>
      </c>
      <c r="E21" s="65">
        <v>4357</v>
      </c>
      <c r="F21" s="65">
        <v>4357</v>
      </c>
      <c r="G21" s="89">
        <v>0</v>
      </c>
      <c r="H21" s="65">
        <v>4357</v>
      </c>
      <c r="I21" s="65">
        <v>4357</v>
      </c>
      <c r="J21" s="92">
        <v>0</v>
      </c>
    </row>
    <row r="22" spans="1:10" ht="24" customHeight="1">
      <c r="A22" s="59"/>
      <c r="B22" s="59"/>
      <c r="C22" s="59"/>
      <c r="D22" s="58" t="s">
        <v>100</v>
      </c>
      <c r="E22" s="65">
        <v>400</v>
      </c>
      <c r="F22" s="65">
        <v>400</v>
      </c>
      <c r="G22" s="89">
        <v>0</v>
      </c>
      <c r="H22" s="65">
        <v>400</v>
      </c>
      <c r="I22" s="65">
        <v>400</v>
      </c>
      <c r="J22" s="92">
        <v>0</v>
      </c>
    </row>
    <row r="23" spans="1:10" ht="24" customHeight="1">
      <c r="A23" s="59" t="s">
        <v>97</v>
      </c>
      <c r="B23" s="59" t="s">
        <v>90</v>
      </c>
      <c r="C23" s="59" t="s">
        <v>99</v>
      </c>
      <c r="D23" s="58" t="s">
        <v>285</v>
      </c>
      <c r="E23" s="65">
        <v>400</v>
      </c>
      <c r="F23" s="65">
        <v>400</v>
      </c>
      <c r="G23" s="89">
        <v>0</v>
      </c>
      <c r="H23" s="65">
        <v>400</v>
      </c>
      <c r="I23" s="65">
        <v>400</v>
      </c>
      <c r="J23" s="92">
        <v>0</v>
      </c>
    </row>
    <row r="24" spans="1:10" ht="24" customHeight="1">
      <c r="A24" s="59"/>
      <c r="B24" s="59"/>
      <c r="C24" s="59"/>
      <c r="D24" s="58" t="s">
        <v>109</v>
      </c>
      <c r="E24" s="65">
        <v>3957</v>
      </c>
      <c r="F24" s="65">
        <v>3957</v>
      </c>
      <c r="G24" s="89">
        <v>0</v>
      </c>
      <c r="H24" s="65">
        <v>3957</v>
      </c>
      <c r="I24" s="65">
        <v>3957</v>
      </c>
      <c r="J24" s="92">
        <v>0</v>
      </c>
    </row>
    <row r="25" spans="1:10" ht="24" customHeight="1">
      <c r="A25" s="59" t="s">
        <v>97</v>
      </c>
      <c r="B25" s="59" t="s">
        <v>90</v>
      </c>
      <c r="C25" s="59" t="s">
        <v>108</v>
      </c>
      <c r="D25" s="58" t="s">
        <v>286</v>
      </c>
      <c r="E25" s="65">
        <v>3957</v>
      </c>
      <c r="F25" s="65">
        <v>3957</v>
      </c>
      <c r="G25" s="89">
        <v>0</v>
      </c>
      <c r="H25" s="65">
        <v>3957</v>
      </c>
      <c r="I25" s="65">
        <v>3957</v>
      </c>
      <c r="J25" s="92">
        <v>0</v>
      </c>
    </row>
    <row r="26" spans="1:10" ht="24" customHeight="1">
      <c r="A26" s="59"/>
      <c r="B26" s="59"/>
      <c r="C26" s="59"/>
      <c r="D26" s="58" t="s">
        <v>112</v>
      </c>
      <c r="E26" s="65">
        <v>200</v>
      </c>
      <c r="F26" s="65">
        <v>200</v>
      </c>
      <c r="G26" s="89">
        <v>0</v>
      </c>
      <c r="H26" s="65">
        <v>200</v>
      </c>
      <c r="I26" s="65">
        <v>200</v>
      </c>
      <c r="J26" s="92">
        <v>0</v>
      </c>
    </row>
    <row r="27" spans="1:10" ht="24" customHeight="1">
      <c r="A27" s="59"/>
      <c r="B27" s="59"/>
      <c r="C27" s="59"/>
      <c r="D27" s="58" t="s">
        <v>100</v>
      </c>
      <c r="E27" s="65">
        <v>200</v>
      </c>
      <c r="F27" s="65">
        <v>200</v>
      </c>
      <c r="G27" s="89">
        <v>0</v>
      </c>
      <c r="H27" s="65">
        <v>200</v>
      </c>
      <c r="I27" s="65">
        <v>200</v>
      </c>
      <c r="J27" s="92">
        <v>0</v>
      </c>
    </row>
    <row r="28" spans="1:10" ht="24" customHeight="1">
      <c r="A28" s="59" t="s">
        <v>97</v>
      </c>
      <c r="B28" s="59" t="s">
        <v>90</v>
      </c>
      <c r="C28" s="59" t="s">
        <v>99</v>
      </c>
      <c r="D28" s="58" t="s">
        <v>287</v>
      </c>
      <c r="E28" s="65">
        <v>200</v>
      </c>
      <c r="F28" s="65">
        <v>200</v>
      </c>
      <c r="G28" s="89">
        <v>0</v>
      </c>
      <c r="H28" s="65">
        <v>200</v>
      </c>
      <c r="I28" s="65">
        <v>200</v>
      </c>
      <c r="J28" s="92">
        <v>0</v>
      </c>
    </row>
    <row r="29" spans="1:10" ht="24" customHeight="1">
      <c r="A29" s="59"/>
      <c r="B29" s="59"/>
      <c r="C29" s="59"/>
      <c r="D29" s="58" t="s">
        <v>118</v>
      </c>
      <c r="E29" s="65">
        <v>50227</v>
      </c>
      <c r="F29" s="65">
        <v>50227</v>
      </c>
      <c r="G29" s="89">
        <v>0</v>
      </c>
      <c r="H29" s="65">
        <v>0</v>
      </c>
      <c r="I29" s="65">
        <v>0</v>
      </c>
      <c r="J29" s="92">
        <v>0</v>
      </c>
    </row>
    <row r="30" spans="1:10" ht="24" customHeight="1">
      <c r="A30" s="59"/>
      <c r="B30" s="59"/>
      <c r="C30" s="59"/>
      <c r="D30" s="58" t="s">
        <v>100</v>
      </c>
      <c r="E30" s="65">
        <v>7000</v>
      </c>
      <c r="F30" s="65">
        <v>7000</v>
      </c>
      <c r="G30" s="89">
        <v>0</v>
      </c>
      <c r="H30" s="65">
        <v>0</v>
      </c>
      <c r="I30" s="65">
        <v>0</v>
      </c>
      <c r="J30" s="92">
        <v>0</v>
      </c>
    </row>
    <row r="31" spans="1:10" ht="24" customHeight="1">
      <c r="A31" s="59" t="s">
        <v>97</v>
      </c>
      <c r="B31" s="59" t="s">
        <v>90</v>
      </c>
      <c r="C31" s="59" t="s">
        <v>99</v>
      </c>
      <c r="D31" s="58" t="s">
        <v>288</v>
      </c>
      <c r="E31" s="65">
        <v>7000</v>
      </c>
      <c r="F31" s="65">
        <v>7000</v>
      </c>
      <c r="G31" s="89">
        <v>0</v>
      </c>
      <c r="H31" s="65">
        <v>0</v>
      </c>
      <c r="I31" s="65">
        <v>0</v>
      </c>
      <c r="J31" s="92">
        <v>0</v>
      </c>
    </row>
    <row r="32" spans="1:10" ht="24" customHeight="1">
      <c r="A32" s="59"/>
      <c r="B32" s="59"/>
      <c r="C32" s="59"/>
      <c r="D32" s="58" t="s">
        <v>109</v>
      </c>
      <c r="E32" s="65">
        <v>43227</v>
      </c>
      <c r="F32" s="65">
        <v>43227</v>
      </c>
      <c r="G32" s="89">
        <v>0</v>
      </c>
      <c r="H32" s="65">
        <v>0</v>
      </c>
      <c r="I32" s="65">
        <v>0</v>
      </c>
      <c r="J32" s="92">
        <v>0</v>
      </c>
    </row>
    <row r="33" spans="1:10" ht="24" customHeight="1">
      <c r="A33" s="59" t="s">
        <v>97</v>
      </c>
      <c r="B33" s="59" t="s">
        <v>90</v>
      </c>
      <c r="C33" s="59" t="s">
        <v>108</v>
      </c>
      <c r="D33" s="58" t="s">
        <v>289</v>
      </c>
      <c r="E33" s="65">
        <v>12000</v>
      </c>
      <c r="F33" s="65">
        <v>12000</v>
      </c>
      <c r="G33" s="89">
        <v>0</v>
      </c>
      <c r="H33" s="65">
        <v>0</v>
      </c>
      <c r="I33" s="65">
        <v>0</v>
      </c>
      <c r="J33" s="92">
        <v>0</v>
      </c>
    </row>
    <row r="34" spans="1:10" ht="39.75" customHeight="1">
      <c r="A34" s="59" t="s">
        <v>97</v>
      </c>
      <c r="B34" s="59" t="s">
        <v>90</v>
      </c>
      <c r="C34" s="59" t="s">
        <v>108</v>
      </c>
      <c r="D34" s="58" t="s">
        <v>290</v>
      </c>
      <c r="E34" s="65">
        <v>31227</v>
      </c>
      <c r="F34" s="65">
        <v>31227</v>
      </c>
      <c r="G34" s="89">
        <v>0</v>
      </c>
      <c r="H34" s="65">
        <v>0</v>
      </c>
      <c r="I34" s="65">
        <v>0</v>
      </c>
      <c r="J34" s="92">
        <v>0</v>
      </c>
    </row>
    <row r="35" spans="1:10" ht="24" customHeight="1">
      <c r="A35" s="59"/>
      <c r="B35" s="59"/>
      <c r="C35" s="59"/>
      <c r="D35" s="58" t="s">
        <v>122</v>
      </c>
      <c r="E35" s="65">
        <v>61822</v>
      </c>
      <c r="F35" s="65">
        <v>61822</v>
      </c>
      <c r="G35" s="89">
        <v>0</v>
      </c>
      <c r="H35" s="65">
        <v>11822</v>
      </c>
      <c r="I35" s="65">
        <v>11822</v>
      </c>
      <c r="J35" s="92">
        <v>0</v>
      </c>
    </row>
    <row r="36" spans="1:10" ht="24" customHeight="1">
      <c r="A36" s="59"/>
      <c r="B36" s="59"/>
      <c r="C36" s="59"/>
      <c r="D36" s="58" t="s">
        <v>100</v>
      </c>
      <c r="E36" s="65">
        <v>61822</v>
      </c>
      <c r="F36" s="65">
        <v>61822</v>
      </c>
      <c r="G36" s="89">
        <v>0</v>
      </c>
      <c r="H36" s="65">
        <v>11822</v>
      </c>
      <c r="I36" s="65">
        <v>11822</v>
      </c>
      <c r="J36" s="92">
        <v>0</v>
      </c>
    </row>
    <row r="37" spans="1:10" ht="24" customHeight="1">
      <c r="A37" s="59" t="s">
        <v>97</v>
      </c>
      <c r="B37" s="59" t="s">
        <v>90</v>
      </c>
      <c r="C37" s="59" t="s">
        <v>99</v>
      </c>
      <c r="D37" s="58" t="s">
        <v>291</v>
      </c>
      <c r="E37" s="65">
        <v>9880</v>
      </c>
      <c r="F37" s="65">
        <v>9880</v>
      </c>
      <c r="G37" s="89">
        <v>0</v>
      </c>
      <c r="H37" s="65">
        <v>0</v>
      </c>
      <c r="I37" s="65">
        <v>0</v>
      </c>
      <c r="J37" s="92">
        <v>0</v>
      </c>
    </row>
    <row r="38" spans="1:10" ht="24" customHeight="1">
      <c r="A38" s="59" t="s">
        <v>97</v>
      </c>
      <c r="B38" s="59" t="s">
        <v>90</v>
      </c>
      <c r="C38" s="59" t="s">
        <v>99</v>
      </c>
      <c r="D38" s="58" t="s">
        <v>292</v>
      </c>
      <c r="E38" s="65">
        <v>4800</v>
      </c>
      <c r="F38" s="65">
        <v>4800</v>
      </c>
      <c r="G38" s="89">
        <v>0</v>
      </c>
      <c r="H38" s="65">
        <v>0</v>
      </c>
      <c r="I38" s="65">
        <v>0</v>
      </c>
      <c r="J38" s="92">
        <v>0</v>
      </c>
    </row>
    <row r="39" spans="1:10" ht="24" customHeight="1">
      <c r="A39" s="59" t="s">
        <v>97</v>
      </c>
      <c r="B39" s="59" t="s">
        <v>90</v>
      </c>
      <c r="C39" s="59" t="s">
        <v>99</v>
      </c>
      <c r="D39" s="58" t="s">
        <v>293</v>
      </c>
      <c r="E39" s="65">
        <v>12492</v>
      </c>
      <c r="F39" s="65">
        <v>12492</v>
      </c>
      <c r="G39" s="89">
        <v>0</v>
      </c>
      <c r="H39" s="65">
        <v>5000</v>
      </c>
      <c r="I39" s="65">
        <v>5000</v>
      </c>
      <c r="J39" s="92">
        <v>0</v>
      </c>
    </row>
    <row r="40" spans="1:10" ht="24" customHeight="1">
      <c r="A40" s="59" t="s">
        <v>97</v>
      </c>
      <c r="B40" s="59" t="s">
        <v>90</v>
      </c>
      <c r="C40" s="59" t="s">
        <v>99</v>
      </c>
      <c r="D40" s="58" t="s">
        <v>288</v>
      </c>
      <c r="E40" s="65">
        <v>25000</v>
      </c>
      <c r="F40" s="65">
        <v>25000</v>
      </c>
      <c r="G40" s="89">
        <v>0</v>
      </c>
      <c r="H40" s="65">
        <v>0</v>
      </c>
      <c r="I40" s="65">
        <v>0</v>
      </c>
      <c r="J40" s="92">
        <v>0</v>
      </c>
    </row>
    <row r="41" spans="1:10" ht="24" customHeight="1">
      <c r="A41" s="59" t="s">
        <v>97</v>
      </c>
      <c r="B41" s="59" t="s">
        <v>90</v>
      </c>
      <c r="C41" s="59" t="s">
        <v>99</v>
      </c>
      <c r="D41" s="58" t="s">
        <v>294</v>
      </c>
      <c r="E41" s="65">
        <v>9650</v>
      </c>
      <c r="F41" s="65">
        <v>9650</v>
      </c>
      <c r="G41" s="89">
        <v>0</v>
      </c>
      <c r="H41" s="65">
        <v>6822</v>
      </c>
      <c r="I41" s="65">
        <v>6822</v>
      </c>
      <c r="J41" s="92">
        <v>0</v>
      </c>
    </row>
  </sheetData>
  <sheetProtection/>
  <mergeCells count="10">
    <mergeCell ref="A2:J2"/>
    <mergeCell ref="A4:D4"/>
    <mergeCell ref="A5:C5"/>
    <mergeCell ref="D5:D6"/>
    <mergeCell ref="E5:E6"/>
    <mergeCell ref="F5:F6"/>
    <mergeCell ref="G5:G6"/>
    <mergeCell ref="H5:H6"/>
    <mergeCell ref="I5:I6"/>
    <mergeCell ref="J5:J6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horizontalDpi="180" verticalDpi="180" orientation="landscape" paperSize="9" scale="7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showGridLines="0" showZeros="0" workbookViewId="0" topLeftCell="A1">
      <selection activeCell="B14" sqref="B14"/>
    </sheetView>
  </sheetViews>
  <sheetFormatPr defaultColWidth="9.16015625" defaultRowHeight="12.75" customHeight="1"/>
  <cols>
    <col min="1" max="1" width="12.66015625" style="0" customWidth="1"/>
    <col min="2" max="2" width="75.33203125" style="0" customWidth="1"/>
    <col min="3" max="8" width="22.83203125" style="0" customWidth="1"/>
  </cols>
  <sheetData>
    <row r="1" spans="1:11" ht="18" customHeight="1">
      <c r="A1" s="45" t="s">
        <v>295</v>
      </c>
      <c r="B1" s="45"/>
      <c r="C1" s="73"/>
      <c r="D1" s="73"/>
      <c r="E1" s="71"/>
      <c r="F1" s="71"/>
      <c r="G1" s="71"/>
      <c r="H1" s="71"/>
      <c r="I1" s="71"/>
      <c r="J1" s="71"/>
      <c r="K1" s="71"/>
    </row>
    <row r="2" spans="1:11" ht="18" customHeight="1">
      <c r="A2" s="74" t="s">
        <v>24</v>
      </c>
      <c r="B2" s="74"/>
      <c r="C2" s="74"/>
      <c r="D2" s="74"/>
      <c r="E2" s="74"/>
      <c r="F2" s="74"/>
      <c r="G2" s="74"/>
      <c r="H2" s="74"/>
      <c r="I2" s="71"/>
      <c r="J2" s="71"/>
      <c r="K2" s="71"/>
    </row>
    <row r="3" spans="1:11" ht="18" customHeight="1">
      <c r="A3" s="47" t="s">
        <v>34</v>
      </c>
      <c r="B3" s="47"/>
      <c r="C3" s="71"/>
      <c r="D3" s="71"/>
      <c r="E3" s="71"/>
      <c r="F3" s="71"/>
      <c r="G3" s="71"/>
      <c r="H3" s="84" t="s">
        <v>271</v>
      </c>
      <c r="I3" s="71"/>
      <c r="J3" s="71"/>
      <c r="K3" s="71"/>
    </row>
    <row r="4" spans="1:11" ht="18" customHeight="1">
      <c r="A4" s="75" t="s">
        <v>296</v>
      </c>
      <c r="B4" s="76" t="s">
        <v>297</v>
      </c>
      <c r="C4" s="77" t="s">
        <v>298</v>
      </c>
      <c r="D4" s="78"/>
      <c r="E4" s="85"/>
      <c r="F4" s="85"/>
      <c r="G4" s="85"/>
      <c r="H4" s="78"/>
      <c r="I4" s="71"/>
      <c r="J4" s="71"/>
      <c r="K4" s="71"/>
    </row>
    <row r="5" spans="1:11" ht="18" customHeight="1">
      <c r="A5" s="75"/>
      <c r="B5" s="76"/>
      <c r="C5" s="79" t="s">
        <v>73</v>
      </c>
      <c r="D5" s="31" t="s">
        <v>299</v>
      </c>
      <c r="E5" s="78" t="s">
        <v>300</v>
      </c>
      <c r="F5" s="78"/>
      <c r="G5" s="78"/>
      <c r="H5" s="86" t="s">
        <v>247</v>
      </c>
      <c r="I5" s="71"/>
      <c r="J5" s="71"/>
      <c r="K5" s="71"/>
    </row>
    <row r="6" spans="1:11" ht="25.5" customHeight="1">
      <c r="A6" s="80"/>
      <c r="B6" s="81"/>
      <c r="C6" s="82"/>
      <c r="D6" s="23"/>
      <c r="E6" s="85" t="s">
        <v>83</v>
      </c>
      <c r="F6" s="87" t="s">
        <v>301</v>
      </c>
      <c r="G6" s="87" t="s">
        <v>255</v>
      </c>
      <c r="H6" s="88"/>
      <c r="I6" s="72"/>
      <c r="J6" s="72"/>
      <c r="K6" s="72"/>
    </row>
    <row r="7" spans="1:11" ht="19.5" customHeight="1">
      <c r="A7" s="58"/>
      <c r="B7" s="58" t="s">
        <v>73</v>
      </c>
      <c r="C7" s="65">
        <v>4536</v>
      </c>
      <c r="D7" s="65">
        <v>0</v>
      </c>
      <c r="E7" s="89">
        <v>2350</v>
      </c>
      <c r="F7" s="65">
        <v>0</v>
      </c>
      <c r="G7" s="64">
        <v>2350</v>
      </c>
      <c r="H7" s="90">
        <v>2186</v>
      </c>
      <c r="I7" s="72"/>
      <c r="J7" s="72"/>
      <c r="K7" s="71"/>
    </row>
    <row r="8" spans="1:11" ht="19.5" customHeight="1">
      <c r="A8" s="58"/>
      <c r="B8" s="58" t="s">
        <v>34</v>
      </c>
      <c r="C8" s="65">
        <v>4536</v>
      </c>
      <c r="D8" s="65">
        <v>0</v>
      </c>
      <c r="E8" s="89">
        <v>2350</v>
      </c>
      <c r="F8" s="65">
        <v>0</v>
      </c>
      <c r="G8" s="64">
        <v>2350</v>
      </c>
      <c r="H8" s="90">
        <v>2186</v>
      </c>
      <c r="I8" s="71"/>
      <c r="J8" s="71"/>
      <c r="K8" s="71"/>
    </row>
    <row r="9" spans="1:11" ht="19.5" customHeight="1">
      <c r="A9" s="58" t="s">
        <v>91</v>
      </c>
      <c r="B9" s="58" t="s">
        <v>87</v>
      </c>
      <c r="C9" s="65">
        <v>2400</v>
      </c>
      <c r="D9" s="65">
        <v>0</v>
      </c>
      <c r="E9" s="89">
        <v>1700</v>
      </c>
      <c r="F9" s="65">
        <v>0</v>
      </c>
      <c r="G9" s="64">
        <v>1700</v>
      </c>
      <c r="H9" s="90">
        <v>700</v>
      </c>
      <c r="I9" s="71"/>
      <c r="J9" s="71"/>
      <c r="K9" s="71"/>
    </row>
    <row r="10" spans="1:11" ht="19.5" customHeight="1">
      <c r="A10" s="58" t="s">
        <v>105</v>
      </c>
      <c r="B10" s="58" t="s">
        <v>104</v>
      </c>
      <c r="C10" s="65">
        <v>500</v>
      </c>
      <c r="D10" s="65">
        <v>0</v>
      </c>
      <c r="E10" s="89">
        <v>250</v>
      </c>
      <c r="F10" s="65">
        <v>0</v>
      </c>
      <c r="G10" s="64">
        <v>250</v>
      </c>
      <c r="H10" s="90">
        <v>250</v>
      </c>
      <c r="I10" s="71"/>
      <c r="J10" s="71"/>
      <c r="K10" s="71"/>
    </row>
    <row r="11" spans="1:11" ht="19.5" customHeight="1">
      <c r="A11" s="58" t="s">
        <v>111</v>
      </c>
      <c r="B11" s="58" t="s">
        <v>110</v>
      </c>
      <c r="C11" s="65">
        <v>100</v>
      </c>
      <c r="D11" s="65">
        <v>0</v>
      </c>
      <c r="E11" s="89">
        <v>0</v>
      </c>
      <c r="F11" s="65">
        <v>0</v>
      </c>
      <c r="G11" s="64">
        <v>0</v>
      </c>
      <c r="H11" s="90">
        <v>100</v>
      </c>
      <c r="I11" s="71"/>
      <c r="J11" s="71"/>
      <c r="K11" s="71"/>
    </row>
    <row r="12" spans="1:11" ht="19.5" customHeight="1">
      <c r="A12" s="58" t="s">
        <v>113</v>
      </c>
      <c r="B12" s="58" t="s">
        <v>112</v>
      </c>
      <c r="C12" s="65">
        <v>43</v>
      </c>
      <c r="D12" s="65">
        <v>0</v>
      </c>
      <c r="E12" s="89">
        <v>0</v>
      </c>
      <c r="F12" s="65">
        <v>0</v>
      </c>
      <c r="G12" s="64">
        <v>0</v>
      </c>
      <c r="H12" s="90">
        <v>43</v>
      </c>
      <c r="I12" s="71"/>
      <c r="J12" s="71"/>
      <c r="K12" s="71"/>
    </row>
    <row r="13" spans="1:11" ht="19.5" customHeight="1">
      <c r="A13" s="58" t="s">
        <v>115</v>
      </c>
      <c r="B13" s="58" t="s">
        <v>114</v>
      </c>
      <c r="C13" s="65">
        <v>400</v>
      </c>
      <c r="D13" s="65">
        <v>0</v>
      </c>
      <c r="E13" s="89">
        <v>200</v>
      </c>
      <c r="F13" s="65">
        <v>0</v>
      </c>
      <c r="G13" s="64">
        <v>200</v>
      </c>
      <c r="H13" s="90">
        <v>200</v>
      </c>
      <c r="I13" s="71"/>
      <c r="J13" s="71"/>
      <c r="K13" s="71"/>
    </row>
    <row r="14" spans="1:11" ht="19.5" customHeight="1">
      <c r="A14" s="58" t="s">
        <v>119</v>
      </c>
      <c r="B14" s="58" t="s">
        <v>118</v>
      </c>
      <c r="C14" s="65">
        <v>593</v>
      </c>
      <c r="D14" s="65">
        <v>0</v>
      </c>
      <c r="E14" s="89">
        <v>200</v>
      </c>
      <c r="F14" s="65">
        <v>0</v>
      </c>
      <c r="G14" s="64">
        <v>200</v>
      </c>
      <c r="H14" s="90">
        <v>393</v>
      </c>
      <c r="I14" s="71"/>
      <c r="J14" s="71"/>
      <c r="K14" s="71"/>
    </row>
    <row r="15" spans="1:11" ht="19.5" customHeight="1">
      <c r="A15" s="58" t="s">
        <v>123</v>
      </c>
      <c r="B15" s="58" t="s">
        <v>122</v>
      </c>
      <c r="C15" s="65">
        <v>500</v>
      </c>
      <c r="D15" s="65">
        <v>0</v>
      </c>
      <c r="E15" s="89">
        <v>0</v>
      </c>
      <c r="F15" s="65">
        <v>0</v>
      </c>
      <c r="G15" s="64">
        <v>0</v>
      </c>
      <c r="H15" s="90">
        <v>500</v>
      </c>
      <c r="I15" s="71"/>
      <c r="J15" s="71"/>
      <c r="K15" s="71"/>
    </row>
    <row r="16" spans="1:11" ht="18" customHeight="1">
      <c r="A16" s="72"/>
      <c r="B16" s="72"/>
      <c r="C16" s="72"/>
      <c r="D16" s="72"/>
      <c r="E16" s="72"/>
      <c r="F16" s="72"/>
      <c r="G16" s="72"/>
      <c r="H16" s="71"/>
      <c r="I16" s="71"/>
      <c r="J16" s="71"/>
      <c r="K16" s="71"/>
    </row>
    <row r="17" spans="1:11" ht="18" customHeight="1">
      <c r="A17" s="72"/>
      <c r="B17" s="72"/>
      <c r="C17" s="72"/>
      <c r="D17" s="72"/>
      <c r="E17" s="72"/>
      <c r="F17" s="72"/>
      <c r="G17" s="72"/>
      <c r="H17" s="71"/>
      <c r="I17" s="71"/>
      <c r="J17" s="71"/>
      <c r="K17" s="71"/>
    </row>
    <row r="18" spans="1:11" ht="18" customHeight="1">
      <c r="A18" s="72"/>
      <c r="B18" s="72"/>
      <c r="C18" s="72"/>
      <c r="D18" s="72"/>
      <c r="E18" s="72"/>
      <c r="F18" s="72"/>
      <c r="G18" s="72"/>
      <c r="H18" s="71"/>
      <c r="I18" s="71"/>
      <c r="J18" s="71"/>
      <c r="K18" s="71"/>
    </row>
    <row r="19" spans="1:11" ht="18" customHeight="1">
      <c r="A19" s="72"/>
      <c r="B19" s="72"/>
      <c r="C19" s="72"/>
      <c r="D19" s="72"/>
      <c r="E19" s="72"/>
      <c r="F19" s="72"/>
      <c r="G19" s="72"/>
      <c r="H19" s="71"/>
      <c r="I19" s="71"/>
      <c r="J19" s="71"/>
      <c r="K19" s="71"/>
    </row>
    <row r="20" spans="1:11" ht="18" customHeight="1">
      <c r="A20" s="71"/>
      <c r="B20" s="72"/>
      <c r="C20" s="72"/>
      <c r="D20" s="72"/>
      <c r="E20" s="72"/>
      <c r="F20" s="72"/>
      <c r="G20" s="72"/>
      <c r="H20" s="71"/>
      <c r="I20" s="71"/>
      <c r="J20" s="71"/>
      <c r="K20" s="71"/>
    </row>
    <row r="21" spans="1:11" ht="18" customHeight="1">
      <c r="A21" s="71"/>
      <c r="B21" s="71"/>
      <c r="C21" s="72"/>
      <c r="D21" s="72"/>
      <c r="E21" s="72"/>
      <c r="F21" s="72"/>
      <c r="G21" s="72"/>
      <c r="H21" s="71"/>
      <c r="I21" s="71"/>
      <c r="J21" s="71"/>
      <c r="K21" s="71"/>
    </row>
    <row r="23" ht="12.75" customHeight="1">
      <c r="C23" s="83"/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horizontalDpi="1200" verticalDpi="1200" orientation="landscape" paperSize="9" scale="74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9"/>
  <sheetViews>
    <sheetView showGridLines="0" showZeros="0" workbookViewId="0" topLeftCell="A52">
      <selection activeCell="D5" sqref="D5:D6"/>
    </sheetView>
  </sheetViews>
  <sheetFormatPr defaultColWidth="9.16015625" defaultRowHeight="11.25"/>
  <cols>
    <col min="1" max="1" width="4.83203125" style="0" customWidth="1"/>
    <col min="2" max="2" width="7.5" style="0" customWidth="1"/>
    <col min="3" max="3" width="9.83203125" style="0" customWidth="1"/>
    <col min="4" max="4" width="32.5" style="0" customWidth="1"/>
    <col min="5" max="6" width="12.83203125" style="0" customWidth="1"/>
    <col min="7" max="9" width="10.66015625" style="0" customWidth="1"/>
    <col min="10" max="10" width="9.16015625" style="0" customWidth="1"/>
    <col min="11" max="16" width="10.66015625" style="0" customWidth="1"/>
    <col min="17" max="17" width="10.16015625" style="0" customWidth="1"/>
    <col min="18" max="18" width="10.66015625" style="0" customWidth="1"/>
    <col min="19" max="19" width="9.16015625" style="0" customWidth="1"/>
    <col min="20" max="25" width="10.66015625" style="0" customWidth="1"/>
  </cols>
  <sheetData>
    <row r="1" spans="1:26" ht="18" customHeight="1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36"/>
      <c r="Z1" s="71"/>
    </row>
    <row r="2" spans="1:26" ht="18" customHeight="1">
      <c r="A2" s="46" t="s">
        <v>26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71"/>
    </row>
    <row r="3" spans="1:26" ht="18" customHeight="1">
      <c r="A3" s="47" t="s">
        <v>34</v>
      </c>
      <c r="B3" s="47"/>
      <c r="C3" s="47"/>
      <c r="D3" s="47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36" t="s">
        <v>35</v>
      </c>
      <c r="Z3" s="71"/>
    </row>
    <row r="4" spans="1:26" ht="18" customHeight="1">
      <c r="A4" s="48" t="s">
        <v>66</v>
      </c>
      <c r="B4" s="48"/>
      <c r="C4" s="48"/>
      <c r="D4" s="49"/>
      <c r="E4" s="48" t="s">
        <v>67</v>
      </c>
      <c r="F4" s="60" t="s">
        <v>137</v>
      </c>
      <c r="G4" s="60"/>
      <c r="H4" s="60"/>
      <c r="I4" s="60"/>
      <c r="J4" s="60"/>
      <c r="K4" s="60"/>
      <c r="L4" s="60"/>
      <c r="M4" s="60"/>
      <c r="N4" s="60"/>
      <c r="O4" s="60"/>
      <c r="P4" s="48" t="s">
        <v>138</v>
      </c>
      <c r="Q4" s="48"/>
      <c r="R4" s="48"/>
      <c r="S4" s="48"/>
      <c r="T4" s="48"/>
      <c r="U4" s="48"/>
      <c r="V4" s="48"/>
      <c r="W4" s="48"/>
      <c r="X4" s="48"/>
      <c r="Y4" s="48"/>
      <c r="Z4" s="71"/>
    </row>
    <row r="5" spans="1:26" ht="18" customHeight="1">
      <c r="A5" s="50" t="s">
        <v>70</v>
      </c>
      <c r="B5" s="50"/>
      <c r="C5" s="51" t="s">
        <v>71</v>
      </c>
      <c r="D5" s="52" t="s">
        <v>139</v>
      </c>
      <c r="E5" s="48"/>
      <c r="F5" s="48" t="s">
        <v>73</v>
      </c>
      <c r="G5" s="48" t="s">
        <v>302</v>
      </c>
      <c r="H5" s="48"/>
      <c r="I5" s="48"/>
      <c r="J5" s="48" t="s">
        <v>303</v>
      </c>
      <c r="K5" s="48"/>
      <c r="L5" s="48"/>
      <c r="M5" s="48" t="s">
        <v>304</v>
      </c>
      <c r="N5" s="48"/>
      <c r="O5" s="48"/>
      <c r="P5" s="48" t="s">
        <v>73</v>
      </c>
      <c r="Q5" s="48" t="s">
        <v>302</v>
      </c>
      <c r="R5" s="48"/>
      <c r="S5" s="48"/>
      <c r="T5" s="48" t="s">
        <v>303</v>
      </c>
      <c r="U5" s="48"/>
      <c r="V5" s="48"/>
      <c r="W5" s="48" t="s">
        <v>304</v>
      </c>
      <c r="X5" s="48"/>
      <c r="Y5" s="48"/>
      <c r="Z5" s="71"/>
    </row>
    <row r="6" spans="1:26" ht="33.75" customHeight="1">
      <c r="A6" s="53" t="s">
        <v>80</v>
      </c>
      <c r="B6" s="53" t="s">
        <v>81</v>
      </c>
      <c r="C6" s="54"/>
      <c r="D6" s="52"/>
      <c r="E6" s="48"/>
      <c r="F6" s="48"/>
      <c r="G6" s="48" t="s">
        <v>83</v>
      </c>
      <c r="H6" s="48" t="s">
        <v>125</v>
      </c>
      <c r="I6" s="48" t="s">
        <v>141</v>
      </c>
      <c r="J6" s="48" t="s">
        <v>83</v>
      </c>
      <c r="K6" s="48" t="s">
        <v>125</v>
      </c>
      <c r="L6" s="48" t="s">
        <v>141</v>
      </c>
      <c r="M6" s="48" t="s">
        <v>83</v>
      </c>
      <c r="N6" s="48" t="s">
        <v>125</v>
      </c>
      <c r="O6" s="48" t="s">
        <v>141</v>
      </c>
      <c r="P6" s="48"/>
      <c r="Q6" s="48" t="s">
        <v>83</v>
      </c>
      <c r="R6" s="48" t="s">
        <v>125</v>
      </c>
      <c r="S6" s="48" t="s">
        <v>141</v>
      </c>
      <c r="T6" s="48" t="s">
        <v>83</v>
      </c>
      <c r="U6" s="48" t="s">
        <v>125</v>
      </c>
      <c r="V6" s="48" t="s">
        <v>141</v>
      </c>
      <c r="W6" s="48" t="s">
        <v>83</v>
      </c>
      <c r="X6" s="48" t="s">
        <v>125</v>
      </c>
      <c r="Y6" s="48" t="s">
        <v>141</v>
      </c>
      <c r="Z6" s="71"/>
    </row>
    <row r="7" spans="1:26" ht="18" customHeight="1">
      <c r="A7" s="55" t="s">
        <v>86</v>
      </c>
      <c r="B7" s="55" t="s">
        <v>86</v>
      </c>
      <c r="C7" s="56" t="s">
        <v>86</v>
      </c>
      <c r="D7" s="57" t="s">
        <v>86</v>
      </c>
      <c r="E7" s="61">
        <v>1</v>
      </c>
      <c r="F7" s="62">
        <v>2</v>
      </c>
      <c r="G7" s="62">
        <v>3</v>
      </c>
      <c r="H7" s="62">
        <v>4</v>
      </c>
      <c r="I7" s="62">
        <v>5</v>
      </c>
      <c r="J7" s="62">
        <v>6</v>
      </c>
      <c r="K7" s="62">
        <v>7</v>
      </c>
      <c r="L7" s="62">
        <v>8</v>
      </c>
      <c r="M7" s="62">
        <v>9</v>
      </c>
      <c r="N7" s="66">
        <v>10</v>
      </c>
      <c r="O7" s="62">
        <v>11</v>
      </c>
      <c r="P7" s="67">
        <v>12</v>
      </c>
      <c r="Q7" s="68">
        <v>13</v>
      </c>
      <c r="R7" s="69">
        <v>14</v>
      </c>
      <c r="S7" s="70">
        <v>15</v>
      </c>
      <c r="T7" s="67">
        <v>16</v>
      </c>
      <c r="U7" s="70">
        <v>17</v>
      </c>
      <c r="V7" s="69">
        <v>18</v>
      </c>
      <c r="W7" s="68">
        <v>19</v>
      </c>
      <c r="X7" s="69">
        <v>20</v>
      </c>
      <c r="Y7" s="70">
        <v>21</v>
      </c>
      <c r="Z7" s="71"/>
    </row>
    <row r="8" spans="1:26" ht="18" customHeight="1">
      <c r="A8" s="58"/>
      <c r="B8" s="58"/>
      <c r="C8" s="58"/>
      <c r="D8" s="59" t="s">
        <v>73</v>
      </c>
      <c r="E8" s="63">
        <f aca="true" t="shared" si="0" ref="E8:E39">SUM(F8,P8)</f>
        <v>303223</v>
      </c>
      <c r="F8" s="64">
        <f aca="true" t="shared" si="1" ref="F8:F39">SUM(G8,J8,M8)</f>
        <v>303223</v>
      </c>
      <c r="G8" s="65">
        <f aca="true" t="shared" si="2" ref="G8:G39">SUM(H8:I8)</f>
        <v>303223</v>
      </c>
      <c r="H8" s="65">
        <v>172945</v>
      </c>
      <c r="I8" s="64">
        <v>130278</v>
      </c>
      <c r="J8" s="65">
        <f aca="true" t="shared" si="3" ref="J8:J39">SUM(K8:L8)</f>
        <v>0</v>
      </c>
      <c r="K8" s="65">
        <v>0</v>
      </c>
      <c r="L8" s="64">
        <v>0</v>
      </c>
      <c r="M8" s="65">
        <f aca="true" t="shared" si="4" ref="M8:M39">SUM(N8:O8)</f>
        <v>0</v>
      </c>
      <c r="N8" s="65">
        <v>0</v>
      </c>
      <c r="O8" s="64">
        <v>0</v>
      </c>
      <c r="P8" s="64">
        <f aca="true" t="shared" si="5" ref="P8:P39">SUM(Q8,T8,W8)</f>
        <v>0</v>
      </c>
      <c r="Q8" s="65">
        <f aca="true" t="shared" si="6" ref="Q8:Q39">SUM(R8:S8)</f>
        <v>0</v>
      </c>
      <c r="R8" s="65">
        <v>0</v>
      </c>
      <c r="S8" s="64">
        <v>0</v>
      </c>
      <c r="T8" s="65">
        <f aca="true" t="shared" si="7" ref="T8:T39">SUM(U8:V8)</f>
        <v>0</v>
      </c>
      <c r="U8" s="65">
        <v>0</v>
      </c>
      <c r="V8" s="64">
        <v>0</v>
      </c>
      <c r="W8" s="65">
        <f aca="true" t="shared" si="8" ref="W8:W39">SUM(X8:Y8)</f>
        <v>0</v>
      </c>
      <c r="X8" s="65">
        <v>0</v>
      </c>
      <c r="Y8" s="64">
        <v>0</v>
      </c>
      <c r="Z8" s="72"/>
    </row>
    <row r="9" spans="1:26" ht="18" customHeight="1">
      <c r="A9" s="58"/>
      <c r="B9" s="58"/>
      <c r="C9" s="58"/>
      <c r="D9" s="59" t="s">
        <v>34</v>
      </c>
      <c r="E9" s="63">
        <f t="shared" si="0"/>
        <v>83944</v>
      </c>
      <c r="F9" s="64">
        <f t="shared" si="1"/>
        <v>83944</v>
      </c>
      <c r="G9" s="65">
        <f t="shared" si="2"/>
        <v>83944</v>
      </c>
      <c r="H9" s="65">
        <v>70272</v>
      </c>
      <c r="I9" s="64">
        <v>13672</v>
      </c>
      <c r="J9" s="65">
        <f t="shared" si="3"/>
        <v>0</v>
      </c>
      <c r="K9" s="65">
        <v>0</v>
      </c>
      <c r="L9" s="64">
        <v>0</v>
      </c>
      <c r="M9" s="65">
        <f t="shared" si="4"/>
        <v>0</v>
      </c>
      <c r="N9" s="65">
        <v>0</v>
      </c>
      <c r="O9" s="64">
        <v>0</v>
      </c>
      <c r="P9" s="64">
        <f t="shared" si="5"/>
        <v>0</v>
      </c>
      <c r="Q9" s="65">
        <f t="shared" si="6"/>
        <v>0</v>
      </c>
      <c r="R9" s="65">
        <v>0</v>
      </c>
      <c r="S9" s="64">
        <v>0</v>
      </c>
      <c r="T9" s="65">
        <f t="shared" si="7"/>
        <v>0</v>
      </c>
      <c r="U9" s="65">
        <v>0</v>
      </c>
      <c r="V9" s="64">
        <v>0</v>
      </c>
      <c r="W9" s="65">
        <f t="shared" si="8"/>
        <v>0</v>
      </c>
      <c r="X9" s="65">
        <v>0</v>
      </c>
      <c r="Y9" s="64">
        <v>0</v>
      </c>
      <c r="Z9" s="71"/>
    </row>
    <row r="10" spans="1:26" ht="18" customHeight="1">
      <c r="A10" s="58"/>
      <c r="B10" s="58"/>
      <c r="C10" s="58"/>
      <c r="D10" s="59" t="s">
        <v>305</v>
      </c>
      <c r="E10" s="63">
        <f t="shared" si="0"/>
        <v>50766</v>
      </c>
      <c r="F10" s="64">
        <f t="shared" si="1"/>
        <v>50766</v>
      </c>
      <c r="G10" s="65">
        <f t="shared" si="2"/>
        <v>50766</v>
      </c>
      <c r="H10" s="65">
        <v>50766</v>
      </c>
      <c r="I10" s="64">
        <v>0</v>
      </c>
      <c r="J10" s="65">
        <f t="shared" si="3"/>
        <v>0</v>
      </c>
      <c r="K10" s="65">
        <v>0</v>
      </c>
      <c r="L10" s="64">
        <v>0</v>
      </c>
      <c r="M10" s="65">
        <f t="shared" si="4"/>
        <v>0</v>
      </c>
      <c r="N10" s="65">
        <v>0</v>
      </c>
      <c r="O10" s="64">
        <v>0</v>
      </c>
      <c r="P10" s="64">
        <f t="shared" si="5"/>
        <v>0</v>
      </c>
      <c r="Q10" s="65">
        <f t="shared" si="6"/>
        <v>0</v>
      </c>
      <c r="R10" s="65">
        <v>0</v>
      </c>
      <c r="S10" s="64">
        <v>0</v>
      </c>
      <c r="T10" s="65">
        <f t="shared" si="7"/>
        <v>0</v>
      </c>
      <c r="U10" s="65">
        <v>0</v>
      </c>
      <c r="V10" s="64">
        <v>0</v>
      </c>
      <c r="W10" s="65">
        <f t="shared" si="8"/>
        <v>0</v>
      </c>
      <c r="X10" s="65">
        <v>0</v>
      </c>
      <c r="Y10" s="64">
        <v>0</v>
      </c>
      <c r="Z10" s="71"/>
    </row>
    <row r="11" spans="1:26" ht="18" customHeight="1">
      <c r="A11" s="58" t="s">
        <v>306</v>
      </c>
      <c r="B11" s="58" t="s">
        <v>307</v>
      </c>
      <c r="C11" s="58" t="s">
        <v>91</v>
      </c>
      <c r="D11" s="59" t="s">
        <v>308</v>
      </c>
      <c r="E11" s="63">
        <f t="shared" si="0"/>
        <v>34897</v>
      </c>
      <c r="F11" s="64">
        <f t="shared" si="1"/>
        <v>34897</v>
      </c>
      <c r="G11" s="65">
        <f t="shared" si="2"/>
        <v>34897</v>
      </c>
      <c r="H11" s="65">
        <v>34897</v>
      </c>
      <c r="I11" s="64">
        <v>0</v>
      </c>
      <c r="J11" s="65">
        <f t="shared" si="3"/>
        <v>0</v>
      </c>
      <c r="K11" s="65">
        <v>0</v>
      </c>
      <c r="L11" s="64">
        <v>0</v>
      </c>
      <c r="M11" s="65">
        <f t="shared" si="4"/>
        <v>0</v>
      </c>
      <c r="N11" s="65">
        <v>0</v>
      </c>
      <c r="O11" s="64">
        <v>0</v>
      </c>
      <c r="P11" s="64">
        <f t="shared" si="5"/>
        <v>0</v>
      </c>
      <c r="Q11" s="65">
        <f t="shared" si="6"/>
        <v>0</v>
      </c>
      <c r="R11" s="65">
        <v>0</v>
      </c>
      <c r="S11" s="64">
        <v>0</v>
      </c>
      <c r="T11" s="65">
        <f t="shared" si="7"/>
        <v>0</v>
      </c>
      <c r="U11" s="65">
        <v>0</v>
      </c>
      <c r="V11" s="64">
        <v>0</v>
      </c>
      <c r="W11" s="65">
        <f t="shared" si="8"/>
        <v>0</v>
      </c>
      <c r="X11" s="65">
        <v>0</v>
      </c>
      <c r="Y11" s="64">
        <v>0</v>
      </c>
      <c r="Z11" s="71"/>
    </row>
    <row r="12" spans="1:26" ht="18" customHeight="1">
      <c r="A12" s="58" t="s">
        <v>306</v>
      </c>
      <c r="B12" s="58" t="s">
        <v>309</v>
      </c>
      <c r="C12" s="58" t="s">
        <v>91</v>
      </c>
      <c r="D12" s="59" t="s">
        <v>310</v>
      </c>
      <c r="E12" s="63">
        <f t="shared" si="0"/>
        <v>10093</v>
      </c>
      <c r="F12" s="64">
        <f t="shared" si="1"/>
        <v>10093</v>
      </c>
      <c r="G12" s="65">
        <f t="shared" si="2"/>
        <v>10093</v>
      </c>
      <c r="H12" s="65">
        <v>10093</v>
      </c>
      <c r="I12" s="64">
        <v>0</v>
      </c>
      <c r="J12" s="65">
        <f t="shared" si="3"/>
        <v>0</v>
      </c>
      <c r="K12" s="65">
        <v>0</v>
      </c>
      <c r="L12" s="64">
        <v>0</v>
      </c>
      <c r="M12" s="65">
        <f t="shared" si="4"/>
        <v>0</v>
      </c>
      <c r="N12" s="65">
        <v>0</v>
      </c>
      <c r="O12" s="64">
        <v>0</v>
      </c>
      <c r="P12" s="64">
        <f t="shared" si="5"/>
        <v>0</v>
      </c>
      <c r="Q12" s="65">
        <f t="shared" si="6"/>
        <v>0</v>
      </c>
      <c r="R12" s="65">
        <v>0</v>
      </c>
      <c r="S12" s="64">
        <v>0</v>
      </c>
      <c r="T12" s="65">
        <f t="shared" si="7"/>
        <v>0</v>
      </c>
      <c r="U12" s="65">
        <v>0</v>
      </c>
      <c r="V12" s="64">
        <v>0</v>
      </c>
      <c r="W12" s="65">
        <f t="shared" si="8"/>
        <v>0</v>
      </c>
      <c r="X12" s="65">
        <v>0</v>
      </c>
      <c r="Y12" s="64">
        <v>0</v>
      </c>
      <c r="Z12" s="71"/>
    </row>
    <row r="13" spans="1:26" ht="18" customHeight="1">
      <c r="A13" s="58" t="s">
        <v>306</v>
      </c>
      <c r="B13" s="58" t="s">
        <v>311</v>
      </c>
      <c r="C13" s="58" t="s">
        <v>91</v>
      </c>
      <c r="D13" s="59" t="s">
        <v>103</v>
      </c>
      <c r="E13" s="63">
        <f t="shared" si="0"/>
        <v>5776</v>
      </c>
      <c r="F13" s="64">
        <f t="shared" si="1"/>
        <v>5776</v>
      </c>
      <c r="G13" s="65">
        <f t="shared" si="2"/>
        <v>5776</v>
      </c>
      <c r="H13" s="65">
        <v>5776</v>
      </c>
      <c r="I13" s="64">
        <v>0</v>
      </c>
      <c r="J13" s="65">
        <f t="shared" si="3"/>
        <v>0</v>
      </c>
      <c r="K13" s="65">
        <v>0</v>
      </c>
      <c r="L13" s="64">
        <v>0</v>
      </c>
      <c r="M13" s="65">
        <f t="shared" si="4"/>
        <v>0</v>
      </c>
      <c r="N13" s="65">
        <v>0</v>
      </c>
      <c r="O13" s="64">
        <v>0</v>
      </c>
      <c r="P13" s="64">
        <f t="shared" si="5"/>
        <v>0</v>
      </c>
      <c r="Q13" s="65">
        <f t="shared" si="6"/>
        <v>0</v>
      </c>
      <c r="R13" s="65">
        <v>0</v>
      </c>
      <c r="S13" s="64">
        <v>0</v>
      </c>
      <c r="T13" s="65">
        <f t="shared" si="7"/>
        <v>0</v>
      </c>
      <c r="U13" s="65">
        <v>0</v>
      </c>
      <c r="V13" s="64">
        <v>0</v>
      </c>
      <c r="W13" s="65">
        <f t="shared" si="8"/>
        <v>0</v>
      </c>
      <c r="X13" s="65">
        <v>0</v>
      </c>
      <c r="Y13" s="64">
        <v>0</v>
      </c>
      <c r="Z13" s="71"/>
    </row>
    <row r="14" spans="1:26" ht="18" customHeight="1">
      <c r="A14" s="58"/>
      <c r="B14" s="58"/>
      <c r="C14" s="58"/>
      <c r="D14" s="59" t="s">
        <v>312</v>
      </c>
      <c r="E14" s="63">
        <f t="shared" si="0"/>
        <v>17728</v>
      </c>
      <c r="F14" s="64">
        <f t="shared" si="1"/>
        <v>17728</v>
      </c>
      <c r="G14" s="65">
        <f t="shared" si="2"/>
        <v>17728</v>
      </c>
      <c r="H14" s="65">
        <v>17728</v>
      </c>
      <c r="I14" s="64">
        <v>0</v>
      </c>
      <c r="J14" s="65">
        <f t="shared" si="3"/>
        <v>0</v>
      </c>
      <c r="K14" s="65">
        <v>0</v>
      </c>
      <c r="L14" s="64">
        <v>0</v>
      </c>
      <c r="M14" s="65">
        <f t="shared" si="4"/>
        <v>0</v>
      </c>
      <c r="N14" s="65">
        <v>0</v>
      </c>
      <c r="O14" s="64">
        <v>0</v>
      </c>
      <c r="P14" s="64">
        <f t="shared" si="5"/>
        <v>0</v>
      </c>
      <c r="Q14" s="65">
        <f t="shared" si="6"/>
        <v>0</v>
      </c>
      <c r="R14" s="65">
        <v>0</v>
      </c>
      <c r="S14" s="64">
        <v>0</v>
      </c>
      <c r="T14" s="65">
        <f t="shared" si="7"/>
        <v>0</v>
      </c>
      <c r="U14" s="65">
        <v>0</v>
      </c>
      <c r="V14" s="64">
        <v>0</v>
      </c>
      <c r="W14" s="65">
        <f t="shared" si="8"/>
        <v>0</v>
      </c>
      <c r="X14" s="65">
        <v>0</v>
      </c>
      <c r="Y14" s="64">
        <v>0</v>
      </c>
      <c r="Z14" s="71"/>
    </row>
    <row r="15" spans="1:26" ht="18" customHeight="1">
      <c r="A15" s="58" t="s">
        <v>313</v>
      </c>
      <c r="B15" s="58" t="s">
        <v>314</v>
      </c>
      <c r="C15" s="58" t="s">
        <v>91</v>
      </c>
      <c r="D15" s="59" t="s">
        <v>315</v>
      </c>
      <c r="E15" s="63">
        <f t="shared" si="0"/>
        <v>12082</v>
      </c>
      <c r="F15" s="64">
        <f t="shared" si="1"/>
        <v>12082</v>
      </c>
      <c r="G15" s="65">
        <f t="shared" si="2"/>
        <v>12082</v>
      </c>
      <c r="H15" s="65">
        <v>12082</v>
      </c>
      <c r="I15" s="64">
        <v>0</v>
      </c>
      <c r="J15" s="65">
        <f t="shared" si="3"/>
        <v>0</v>
      </c>
      <c r="K15" s="65">
        <v>0</v>
      </c>
      <c r="L15" s="64">
        <v>0</v>
      </c>
      <c r="M15" s="65">
        <f t="shared" si="4"/>
        <v>0</v>
      </c>
      <c r="N15" s="65">
        <v>0</v>
      </c>
      <c r="O15" s="64">
        <v>0</v>
      </c>
      <c r="P15" s="64">
        <f t="shared" si="5"/>
        <v>0</v>
      </c>
      <c r="Q15" s="65">
        <f t="shared" si="6"/>
        <v>0</v>
      </c>
      <c r="R15" s="65">
        <v>0</v>
      </c>
      <c r="S15" s="64">
        <v>0</v>
      </c>
      <c r="T15" s="65">
        <f t="shared" si="7"/>
        <v>0</v>
      </c>
      <c r="U15" s="65">
        <v>0</v>
      </c>
      <c r="V15" s="64">
        <v>0</v>
      </c>
      <c r="W15" s="65">
        <f t="shared" si="8"/>
        <v>0</v>
      </c>
      <c r="X15" s="65">
        <v>0</v>
      </c>
      <c r="Y15" s="64">
        <v>0</v>
      </c>
      <c r="Z15" s="71"/>
    </row>
    <row r="16" spans="1:26" ht="18" customHeight="1">
      <c r="A16" s="58" t="s">
        <v>313</v>
      </c>
      <c r="B16" s="58" t="s">
        <v>316</v>
      </c>
      <c r="C16" s="58" t="s">
        <v>91</v>
      </c>
      <c r="D16" s="59" t="s">
        <v>187</v>
      </c>
      <c r="E16" s="63">
        <f t="shared" si="0"/>
        <v>500</v>
      </c>
      <c r="F16" s="64">
        <f t="shared" si="1"/>
        <v>500</v>
      </c>
      <c r="G16" s="65">
        <f t="shared" si="2"/>
        <v>500</v>
      </c>
      <c r="H16" s="65">
        <v>500</v>
      </c>
      <c r="I16" s="64">
        <v>0</v>
      </c>
      <c r="J16" s="65">
        <f t="shared" si="3"/>
        <v>0</v>
      </c>
      <c r="K16" s="65">
        <v>0</v>
      </c>
      <c r="L16" s="64">
        <v>0</v>
      </c>
      <c r="M16" s="65">
        <f t="shared" si="4"/>
        <v>0</v>
      </c>
      <c r="N16" s="65">
        <v>0</v>
      </c>
      <c r="O16" s="64">
        <v>0</v>
      </c>
      <c r="P16" s="64">
        <f t="shared" si="5"/>
        <v>0</v>
      </c>
      <c r="Q16" s="65">
        <f t="shared" si="6"/>
        <v>0</v>
      </c>
      <c r="R16" s="65">
        <v>0</v>
      </c>
      <c r="S16" s="64">
        <v>0</v>
      </c>
      <c r="T16" s="65">
        <f t="shared" si="7"/>
        <v>0</v>
      </c>
      <c r="U16" s="65">
        <v>0</v>
      </c>
      <c r="V16" s="64">
        <v>0</v>
      </c>
      <c r="W16" s="65">
        <f t="shared" si="8"/>
        <v>0</v>
      </c>
      <c r="X16" s="65">
        <v>0</v>
      </c>
      <c r="Y16" s="64">
        <v>0</v>
      </c>
      <c r="Z16" s="71"/>
    </row>
    <row r="17" spans="1:26" ht="18" customHeight="1">
      <c r="A17" s="58" t="s">
        <v>313</v>
      </c>
      <c r="B17" s="58" t="s">
        <v>317</v>
      </c>
      <c r="C17" s="58" t="s">
        <v>91</v>
      </c>
      <c r="D17" s="59" t="s">
        <v>189</v>
      </c>
      <c r="E17" s="63">
        <f t="shared" si="0"/>
        <v>500</v>
      </c>
      <c r="F17" s="64">
        <f t="shared" si="1"/>
        <v>500</v>
      </c>
      <c r="G17" s="65">
        <f t="shared" si="2"/>
        <v>500</v>
      </c>
      <c r="H17" s="65">
        <v>500</v>
      </c>
      <c r="I17" s="64">
        <v>0</v>
      </c>
      <c r="J17" s="65">
        <f t="shared" si="3"/>
        <v>0</v>
      </c>
      <c r="K17" s="65">
        <v>0</v>
      </c>
      <c r="L17" s="64">
        <v>0</v>
      </c>
      <c r="M17" s="65">
        <f t="shared" si="4"/>
        <v>0</v>
      </c>
      <c r="N17" s="65">
        <v>0</v>
      </c>
      <c r="O17" s="64">
        <v>0</v>
      </c>
      <c r="P17" s="64">
        <f t="shared" si="5"/>
        <v>0</v>
      </c>
      <c r="Q17" s="65">
        <f t="shared" si="6"/>
        <v>0</v>
      </c>
      <c r="R17" s="65">
        <v>0</v>
      </c>
      <c r="S17" s="64">
        <v>0</v>
      </c>
      <c r="T17" s="65">
        <f t="shared" si="7"/>
        <v>0</v>
      </c>
      <c r="U17" s="65">
        <v>0</v>
      </c>
      <c r="V17" s="64">
        <v>0</v>
      </c>
      <c r="W17" s="65">
        <f t="shared" si="8"/>
        <v>0</v>
      </c>
      <c r="X17" s="65">
        <v>0</v>
      </c>
      <c r="Y17" s="64">
        <v>0</v>
      </c>
      <c r="Z17" s="71"/>
    </row>
    <row r="18" spans="1:25" ht="18" customHeight="1">
      <c r="A18" s="58" t="s">
        <v>313</v>
      </c>
      <c r="B18" s="58" t="s">
        <v>318</v>
      </c>
      <c r="C18" s="58" t="s">
        <v>91</v>
      </c>
      <c r="D18" s="59" t="s">
        <v>319</v>
      </c>
      <c r="E18" s="63">
        <f t="shared" si="0"/>
        <v>860</v>
      </c>
      <c r="F18" s="64">
        <f t="shared" si="1"/>
        <v>860</v>
      </c>
      <c r="G18" s="65">
        <f t="shared" si="2"/>
        <v>860</v>
      </c>
      <c r="H18" s="65">
        <v>860</v>
      </c>
      <c r="I18" s="64">
        <v>0</v>
      </c>
      <c r="J18" s="65">
        <f t="shared" si="3"/>
        <v>0</v>
      </c>
      <c r="K18" s="65">
        <v>0</v>
      </c>
      <c r="L18" s="64">
        <v>0</v>
      </c>
      <c r="M18" s="65">
        <f t="shared" si="4"/>
        <v>0</v>
      </c>
      <c r="N18" s="65">
        <v>0</v>
      </c>
      <c r="O18" s="64">
        <v>0</v>
      </c>
      <c r="P18" s="64">
        <f t="shared" si="5"/>
        <v>0</v>
      </c>
      <c r="Q18" s="65">
        <f t="shared" si="6"/>
        <v>0</v>
      </c>
      <c r="R18" s="65">
        <v>0</v>
      </c>
      <c r="S18" s="64">
        <v>0</v>
      </c>
      <c r="T18" s="65">
        <f t="shared" si="7"/>
        <v>0</v>
      </c>
      <c r="U18" s="65">
        <v>0</v>
      </c>
      <c r="V18" s="64">
        <v>0</v>
      </c>
      <c r="W18" s="65">
        <f t="shared" si="8"/>
        <v>0</v>
      </c>
      <c r="X18" s="65">
        <v>0</v>
      </c>
      <c r="Y18" s="64">
        <v>0</v>
      </c>
    </row>
    <row r="19" spans="1:25" ht="18" customHeight="1">
      <c r="A19" s="58" t="s">
        <v>313</v>
      </c>
      <c r="B19" s="58" t="s">
        <v>320</v>
      </c>
      <c r="C19" s="58" t="s">
        <v>91</v>
      </c>
      <c r="D19" s="59" t="s">
        <v>191</v>
      </c>
      <c r="E19" s="63">
        <f t="shared" si="0"/>
        <v>700</v>
      </c>
      <c r="F19" s="64">
        <f t="shared" si="1"/>
        <v>700</v>
      </c>
      <c r="G19" s="65">
        <f t="shared" si="2"/>
        <v>700</v>
      </c>
      <c r="H19" s="65">
        <v>700</v>
      </c>
      <c r="I19" s="64">
        <v>0</v>
      </c>
      <c r="J19" s="65">
        <f t="shared" si="3"/>
        <v>0</v>
      </c>
      <c r="K19" s="65">
        <v>0</v>
      </c>
      <c r="L19" s="64">
        <v>0</v>
      </c>
      <c r="M19" s="65">
        <f t="shared" si="4"/>
        <v>0</v>
      </c>
      <c r="N19" s="65">
        <v>0</v>
      </c>
      <c r="O19" s="64">
        <v>0</v>
      </c>
      <c r="P19" s="64">
        <f t="shared" si="5"/>
        <v>0</v>
      </c>
      <c r="Q19" s="65">
        <f t="shared" si="6"/>
        <v>0</v>
      </c>
      <c r="R19" s="65">
        <v>0</v>
      </c>
      <c r="S19" s="64">
        <v>0</v>
      </c>
      <c r="T19" s="65">
        <f t="shared" si="7"/>
        <v>0</v>
      </c>
      <c r="U19" s="65">
        <v>0</v>
      </c>
      <c r="V19" s="64">
        <v>0</v>
      </c>
      <c r="W19" s="65">
        <f t="shared" si="8"/>
        <v>0</v>
      </c>
      <c r="X19" s="65">
        <v>0</v>
      </c>
      <c r="Y19" s="64">
        <v>0</v>
      </c>
    </row>
    <row r="20" spans="1:25" ht="18" customHeight="1">
      <c r="A20" s="58" t="s">
        <v>313</v>
      </c>
      <c r="B20" s="58" t="s">
        <v>321</v>
      </c>
      <c r="C20" s="58" t="s">
        <v>91</v>
      </c>
      <c r="D20" s="59" t="s">
        <v>199</v>
      </c>
      <c r="E20" s="63">
        <f t="shared" si="0"/>
        <v>1700</v>
      </c>
      <c r="F20" s="64">
        <f t="shared" si="1"/>
        <v>1700</v>
      </c>
      <c r="G20" s="65">
        <f t="shared" si="2"/>
        <v>1700</v>
      </c>
      <c r="H20" s="65">
        <v>1700</v>
      </c>
      <c r="I20" s="64">
        <v>0</v>
      </c>
      <c r="J20" s="65">
        <f t="shared" si="3"/>
        <v>0</v>
      </c>
      <c r="K20" s="65">
        <v>0</v>
      </c>
      <c r="L20" s="64">
        <v>0</v>
      </c>
      <c r="M20" s="65">
        <f t="shared" si="4"/>
        <v>0</v>
      </c>
      <c r="N20" s="65">
        <v>0</v>
      </c>
      <c r="O20" s="64">
        <v>0</v>
      </c>
      <c r="P20" s="64">
        <f t="shared" si="5"/>
        <v>0</v>
      </c>
      <c r="Q20" s="65">
        <f t="shared" si="6"/>
        <v>0</v>
      </c>
      <c r="R20" s="65">
        <v>0</v>
      </c>
      <c r="S20" s="64">
        <v>0</v>
      </c>
      <c r="T20" s="65">
        <f t="shared" si="7"/>
        <v>0</v>
      </c>
      <c r="U20" s="65">
        <v>0</v>
      </c>
      <c r="V20" s="64">
        <v>0</v>
      </c>
      <c r="W20" s="65">
        <f t="shared" si="8"/>
        <v>0</v>
      </c>
      <c r="X20" s="65">
        <v>0</v>
      </c>
      <c r="Y20" s="64">
        <v>0</v>
      </c>
    </row>
    <row r="21" spans="1:25" ht="18" customHeight="1">
      <c r="A21" s="58" t="s">
        <v>313</v>
      </c>
      <c r="B21" s="58" t="s">
        <v>322</v>
      </c>
      <c r="C21" s="58" t="s">
        <v>91</v>
      </c>
      <c r="D21" s="59" t="s">
        <v>323</v>
      </c>
      <c r="E21" s="63">
        <f t="shared" si="0"/>
        <v>250</v>
      </c>
      <c r="F21" s="64">
        <f t="shared" si="1"/>
        <v>250</v>
      </c>
      <c r="G21" s="65">
        <f t="shared" si="2"/>
        <v>250</v>
      </c>
      <c r="H21" s="65">
        <v>250</v>
      </c>
      <c r="I21" s="64">
        <v>0</v>
      </c>
      <c r="J21" s="65">
        <f t="shared" si="3"/>
        <v>0</v>
      </c>
      <c r="K21" s="65">
        <v>0</v>
      </c>
      <c r="L21" s="64">
        <v>0</v>
      </c>
      <c r="M21" s="65">
        <f t="shared" si="4"/>
        <v>0</v>
      </c>
      <c r="N21" s="65">
        <v>0</v>
      </c>
      <c r="O21" s="64">
        <v>0</v>
      </c>
      <c r="P21" s="64">
        <f t="shared" si="5"/>
        <v>0</v>
      </c>
      <c r="Q21" s="65">
        <f t="shared" si="6"/>
        <v>0</v>
      </c>
      <c r="R21" s="65">
        <v>0</v>
      </c>
      <c r="S21" s="64">
        <v>0</v>
      </c>
      <c r="T21" s="65">
        <f t="shared" si="7"/>
        <v>0</v>
      </c>
      <c r="U21" s="65">
        <v>0</v>
      </c>
      <c r="V21" s="64">
        <v>0</v>
      </c>
      <c r="W21" s="65">
        <f t="shared" si="8"/>
        <v>0</v>
      </c>
      <c r="X21" s="65">
        <v>0</v>
      </c>
      <c r="Y21" s="64">
        <v>0</v>
      </c>
    </row>
    <row r="22" spans="1:25" ht="18" customHeight="1">
      <c r="A22" s="58" t="s">
        <v>313</v>
      </c>
      <c r="B22" s="58" t="s">
        <v>324</v>
      </c>
      <c r="C22" s="58" t="s">
        <v>91</v>
      </c>
      <c r="D22" s="59" t="s">
        <v>203</v>
      </c>
      <c r="E22" s="63">
        <f t="shared" si="0"/>
        <v>1136</v>
      </c>
      <c r="F22" s="64">
        <f t="shared" si="1"/>
        <v>1136</v>
      </c>
      <c r="G22" s="65">
        <f t="shared" si="2"/>
        <v>1136</v>
      </c>
      <c r="H22" s="65">
        <v>1136</v>
      </c>
      <c r="I22" s="64">
        <v>0</v>
      </c>
      <c r="J22" s="65">
        <f t="shared" si="3"/>
        <v>0</v>
      </c>
      <c r="K22" s="65">
        <v>0</v>
      </c>
      <c r="L22" s="64">
        <v>0</v>
      </c>
      <c r="M22" s="65">
        <f t="shared" si="4"/>
        <v>0</v>
      </c>
      <c r="N22" s="65">
        <v>0</v>
      </c>
      <c r="O22" s="64">
        <v>0</v>
      </c>
      <c r="P22" s="64">
        <f t="shared" si="5"/>
        <v>0</v>
      </c>
      <c r="Q22" s="65">
        <f t="shared" si="6"/>
        <v>0</v>
      </c>
      <c r="R22" s="65">
        <v>0</v>
      </c>
      <c r="S22" s="64">
        <v>0</v>
      </c>
      <c r="T22" s="65">
        <f t="shared" si="7"/>
        <v>0</v>
      </c>
      <c r="U22" s="65">
        <v>0</v>
      </c>
      <c r="V22" s="64">
        <v>0</v>
      </c>
      <c r="W22" s="65">
        <f t="shared" si="8"/>
        <v>0</v>
      </c>
      <c r="X22" s="65">
        <v>0</v>
      </c>
      <c r="Y22" s="64">
        <v>0</v>
      </c>
    </row>
    <row r="23" spans="1:25" ht="18" customHeight="1">
      <c r="A23" s="58"/>
      <c r="B23" s="58"/>
      <c r="C23" s="58"/>
      <c r="D23" s="59" t="s">
        <v>325</v>
      </c>
      <c r="E23" s="63">
        <f t="shared" si="0"/>
        <v>826</v>
      </c>
      <c r="F23" s="64">
        <f t="shared" si="1"/>
        <v>826</v>
      </c>
      <c r="G23" s="65">
        <f t="shared" si="2"/>
        <v>826</v>
      </c>
      <c r="H23" s="65">
        <v>0</v>
      </c>
      <c r="I23" s="64">
        <v>826</v>
      </c>
      <c r="J23" s="65">
        <f t="shared" si="3"/>
        <v>0</v>
      </c>
      <c r="K23" s="65">
        <v>0</v>
      </c>
      <c r="L23" s="64">
        <v>0</v>
      </c>
      <c r="M23" s="65">
        <f t="shared" si="4"/>
        <v>0</v>
      </c>
      <c r="N23" s="65">
        <v>0</v>
      </c>
      <c r="O23" s="64">
        <v>0</v>
      </c>
      <c r="P23" s="64">
        <f t="shared" si="5"/>
        <v>0</v>
      </c>
      <c r="Q23" s="65">
        <f t="shared" si="6"/>
        <v>0</v>
      </c>
      <c r="R23" s="65">
        <v>0</v>
      </c>
      <c r="S23" s="64">
        <v>0</v>
      </c>
      <c r="T23" s="65">
        <f t="shared" si="7"/>
        <v>0</v>
      </c>
      <c r="U23" s="65">
        <v>0</v>
      </c>
      <c r="V23" s="64">
        <v>0</v>
      </c>
      <c r="W23" s="65">
        <f t="shared" si="8"/>
        <v>0</v>
      </c>
      <c r="X23" s="65">
        <v>0</v>
      </c>
      <c r="Y23" s="64">
        <v>0</v>
      </c>
    </row>
    <row r="24" spans="1:25" ht="18" customHeight="1">
      <c r="A24" s="58" t="s">
        <v>326</v>
      </c>
      <c r="B24" s="58" t="s">
        <v>327</v>
      </c>
      <c r="C24" s="58" t="s">
        <v>91</v>
      </c>
      <c r="D24" s="59" t="s">
        <v>328</v>
      </c>
      <c r="E24" s="63">
        <f t="shared" si="0"/>
        <v>826</v>
      </c>
      <c r="F24" s="64">
        <f t="shared" si="1"/>
        <v>826</v>
      </c>
      <c r="G24" s="65">
        <f t="shared" si="2"/>
        <v>826</v>
      </c>
      <c r="H24" s="65">
        <v>0</v>
      </c>
      <c r="I24" s="64">
        <v>826</v>
      </c>
      <c r="J24" s="65">
        <f t="shared" si="3"/>
        <v>0</v>
      </c>
      <c r="K24" s="65">
        <v>0</v>
      </c>
      <c r="L24" s="64">
        <v>0</v>
      </c>
      <c r="M24" s="65">
        <f t="shared" si="4"/>
        <v>0</v>
      </c>
      <c r="N24" s="65">
        <v>0</v>
      </c>
      <c r="O24" s="64">
        <v>0</v>
      </c>
      <c r="P24" s="64">
        <f t="shared" si="5"/>
        <v>0</v>
      </c>
      <c r="Q24" s="65">
        <f t="shared" si="6"/>
        <v>0</v>
      </c>
      <c r="R24" s="65">
        <v>0</v>
      </c>
      <c r="S24" s="64">
        <v>0</v>
      </c>
      <c r="T24" s="65">
        <f t="shared" si="7"/>
        <v>0</v>
      </c>
      <c r="U24" s="65">
        <v>0</v>
      </c>
      <c r="V24" s="64">
        <v>0</v>
      </c>
      <c r="W24" s="65">
        <f t="shared" si="8"/>
        <v>0</v>
      </c>
      <c r="X24" s="65">
        <v>0</v>
      </c>
      <c r="Y24" s="64">
        <v>0</v>
      </c>
    </row>
    <row r="25" spans="1:25" ht="18" customHeight="1">
      <c r="A25" s="58"/>
      <c r="B25" s="58"/>
      <c r="C25" s="58"/>
      <c r="D25" s="59" t="s">
        <v>329</v>
      </c>
      <c r="E25" s="63">
        <f t="shared" si="0"/>
        <v>1353</v>
      </c>
      <c r="F25" s="64">
        <f t="shared" si="1"/>
        <v>1353</v>
      </c>
      <c r="G25" s="65">
        <f t="shared" si="2"/>
        <v>1353</v>
      </c>
      <c r="H25" s="65">
        <v>1353</v>
      </c>
      <c r="I25" s="64">
        <v>0</v>
      </c>
      <c r="J25" s="65">
        <f t="shared" si="3"/>
        <v>0</v>
      </c>
      <c r="K25" s="65">
        <v>0</v>
      </c>
      <c r="L25" s="64">
        <v>0</v>
      </c>
      <c r="M25" s="65">
        <f t="shared" si="4"/>
        <v>0</v>
      </c>
      <c r="N25" s="65">
        <v>0</v>
      </c>
      <c r="O25" s="64">
        <v>0</v>
      </c>
      <c r="P25" s="64">
        <f t="shared" si="5"/>
        <v>0</v>
      </c>
      <c r="Q25" s="65">
        <f t="shared" si="6"/>
        <v>0</v>
      </c>
      <c r="R25" s="65">
        <v>0</v>
      </c>
      <c r="S25" s="64">
        <v>0</v>
      </c>
      <c r="T25" s="65">
        <f t="shared" si="7"/>
        <v>0</v>
      </c>
      <c r="U25" s="65">
        <v>0</v>
      </c>
      <c r="V25" s="64">
        <v>0</v>
      </c>
      <c r="W25" s="65">
        <f t="shared" si="8"/>
        <v>0</v>
      </c>
      <c r="X25" s="65">
        <v>0</v>
      </c>
      <c r="Y25" s="64">
        <v>0</v>
      </c>
    </row>
    <row r="26" spans="1:25" ht="18" customHeight="1">
      <c r="A26" s="58" t="s">
        <v>330</v>
      </c>
      <c r="B26" s="58" t="s">
        <v>331</v>
      </c>
      <c r="C26" s="58" t="s">
        <v>91</v>
      </c>
      <c r="D26" s="59" t="s">
        <v>332</v>
      </c>
      <c r="E26" s="63">
        <f t="shared" si="0"/>
        <v>1353</v>
      </c>
      <c r="F26" s="64">
        <f t="shared" si="1"/>
        <v>1353</v>
      </c>
      <c r="G26" s="65">
        <f t="shared" si="2"/>
        <v>1353</v>
      </c>
      <c r="H26" s="65">
        <v>1353</v>
      </c>
      <c r="I26" s="64">
        <v>0</v>
      </c>
      <c r="J26" s="65">
        <f t="shared" si="3"/>
        <v>0</v>
      </c>
      <c r="K26" s="65">
        <v>0</v>
      </c>
      <c r="L26" s="64">
        <v>0</v>
      </c>
      <c r="M26" s="65">
        <f t="shared" si="4"/>
        <v>0</v>
      </c>
      <c r="N26" s="65">
        <v>0</v>
      </c>
      <c r="O26" s="64">
        <v>0</v>
      </c>
      <c r="P26" s="64">
        <f t="shared" si="5"/>
        <v>0</v>
      </c>
      <c r="Q26" s="65">
        <f t="shared" si="6"/>
        <v>0</v>
      </c>
      <c r="R26" s="65">
        <v>0</v>
      </c>
      <c r="S26" s="64">
        <v>0</v>
      </c>
      <c r="T26" s="65">
        <f t="shared" si="7"/>
        <v>0</v>
      </c>
      <c r="U26" s="65">
        <v>0</v>
      </c>
      <c r="V26" s="64">
        <v>0</v>
      </c>
      <c r="W26" s="65">
        <f t="shared" si="8"/>
        <v>0</v>
      </c>
      <c r="X26" s="65">
        <v>0</v>
      </c>
      <c r="Y26" s="64">
        <v>0</v>
      </c>
    </row>
    <row r="27" spans="1:25" ht="18" customHeight="1">
      <c r="A27" s="58"/>
      <c r="B27" s="58"/>
      <c r="C27" s="58"/>
      <c r="D27" s="59" t="s">
        <v>204</v>
      </c>
      <c r="E27" s="63">
        <f t="shared" si="0"/>
        <v>425</v>
      </c>
      <c r="F27" s="64">
        <f t="shared" si="1"/>
        <v>425</v>
      </c>
      <c r="G27" s="65">
        <f t="shared" si="2"/>
        <v>425</v>
      </c>
      <c r="H27" s="65">
        <v>425</v>
      </c>
      <c r="I27" s="64">
        <v>0</v>
      </c>
      <c r="J27" s="65">
        <f t="shared" si="3"/>
        <v>0</v>
      </c>
      <c r="K27" s="65">
        <v>0</v>
      </c>
      <c r="L27" s="64">
        <v>0</v>
      </c>
      <c r="M27" s="65">
        <f t="shared" si="4"/>
        <v>0</v>
      </c>
      <c r="N27" s="65">
        <v>0</v>
      </c>
      <c r="O27" s="64">
        <v>0</v>
      </c>
      <c r="P27" s="64">
        <f t="shared" si="5"/>
        <v>0</v>
      </c>
      <c r="Q27" s="65">
        <f t="shared" si="6"/>
        <v>0</v>
      </c>
      <c r="R27" s="65">
        <v>0</v>
      </c>
      <c r="S27" s="64">
        <v>0</v>
      </c>
      <c r="T27" s="65">
        <f t="shared" si="7"/>
        <v>0</v>
      </c>
      <c r="U27" s="65">
        <v>0</v>
      </c>
      <c r="V27" s="64">
        <v>0</v>
      </c>
      <c r="W27" s="65">
        <f t="shared" si="8"/>
        <v>0</v>
      </c>
      <c r="X27" s="65">
        <v>0</v>
      </c>
      <c r="Y27" s="64">
        <v>0</v>
      </c>
    </row>
    <row r="28" spans="1:25" ht="18" customHeight="1">
      <c r="A28" s="58" t="s">
        <v>333</v>
      </c>
      <c r="B28" s="58" t="s">
        <v>334</v>
      </c>
      <c r="C28" s="58" t="s">
        <v>91</v>
      </c>
      <c r="D28" s="59" t="s">
        <v>335</v>
      </c>
      <c r="E28" s="63">
        <f t="shared" si="0"/>
        <v>425</v>
      </c>
      <c r="F28" s="64">
        <f t="shared" si="1"/>
        <v>425</v>
      </c>
      <c r="G28" s="65">
        <f t="shared" si="2"/>
        <v>425</v>
      </c>
      <c r="H28" s="65">
        <v>425</v>
      </c>
      <c r="I28" s="64">
        <v>0</v>
      </c>
      <c r="J28" s="65">
        <f t="shared" si="3"/>
        <v>0</v>
      </c>
      <c r="K28" s="65">
        <v>0</v>
      </c>
      <c r="L28" s="64">
        <v>0</v>
      </c>
      <c r="M28" s="65">
        <f t="shared" si="4"/>
        <v>0</v>
      </c>
      <c r="N28" s="65">
        <v>0</v>
      </c>
      <c r="O28" s="64">
        <v>0</v>
      </c>
      <c r="P28" s="64">
        <f t="shared" si="5"/>
        <v>0</v>
      </c>
      <c r="Q28" s="65">
        <f t="shared" si="6"/>
        <v>0</v>
      </c>
      <c r="R28" s="65">
        <v>0</v>
      </c>
      <c r="S28" s="64">
        <v>0</v>
      </c>
      <c r="T28" s="65">
        <f t="shared" si="7"/>
        <v>0</v>
      </c>
      <c r="U28" s="65">
        <v>0</v>
      </c>
      <c r="V28" s="64">
        <v>0</v>
      </c>
      <c r="W28" s="65">
        <f t="shared" si="8"/>
        <v>0</v>
      </c>
      <c r="X28" s="65">
        <v>0</v>
      </c>
      <c r="Y28" s="64">
        <v>0</v>
      </c>
    </row>
    <row r="29" spans="1:25" ht="18" customHeight="1">
      <c r="A29" s="58"/>
      <c r="B29" s="58"/>
      <c r="C29" s="58"/>
      <c r="D29" s="59" t="s">
        <v>336</v>
      </c>
      <c r="E29" s="63">
        <f t="shared" si="0"/>
        <v>12846</v>
      </c>
      <c r="F29" s="64">
        <f t="shared" si="1"/>
        <v>12846</v>
      </c>
      <c r="G29" s="65">
        <f t="shared" si="2"/>
        <v>12846</v>
      </c>
      <c r="H29" s="65">
        <v>0</v>
      </c>
      <c r="I29" s="64">
        <v>12846</v>
      </c>
      <c r="J29" s="65">
        <f t="shared" si="3"/>
        <v>0</v>
      </c>
      <c r="K29" s="65">
        <v>0</v>
      </c>
      <c r="L29" s="64">
        <v>0</v>
      </c>
      <c r="M29" s="65">
        <f t="shared" si="4"/>
        <v>0</v>
      </c>
      <c r="N29" s="65">
        <v>0</v>
      </c>
      <c r="O29" s="64">
        <v>0</v>
      </c>
      <c r="P29" s="64">
        <f t="shared" si="5"/>
        <v>0</v>
      </c>
      <c r="Q29" s="65">
        <f t="shared" si="6"/>
        <v>0</v>
      </c>
      <c r="R29" s="65">
        <v>0</v>
      </c>
      <c r="S29" s="64">
        <v>0</v>
      </c>
      <c r="T29" s="65">
        <f t="shared" si="7"/>
        <v>0</v>
      </c>
      <c r="U29" s="65">
        <v>0</v>
      </c>
      <c r="V29" s="64">
        <v>0</v>
      </c>
      <c r="W29" s="65">
        <f t="shared" si="8"/>
        <v>0</v>
      </c>
      <c r="X29" s="65">
        <v>0</v>
      </c>
      <c r="Y29" s="64">
        <v>0</v>
      </c>
    </row>
    <row r="30" spans="1:25" ht="18" customHeight="1">
      <c r="A30" s="58" t="s">
        <v>337</v>
      </c>
      <c r="B30" s="58" t="s">
        <v>338</v>
      </c>
      <c r="C30" s="58" t="s">
        <v>91</v>
      </c>
      <c r="D30" s="59" t="s">
        <v>339</v>
      </c>
      <c r="E30" s="63">
        <f t="shared" si="0"/>
        <v>12846</v>
      </c>
      <c r="F30" s="64">
        <f t="shared" si="1"/>
        <v>12846</v>
      </c>
      <c r="G30" s="65">
        <f t="shared" si="2"/>
        <v>12846</v>
      </c>
      <c r="H30" s="65">
        <v>0</v>
      </c>
      <c r="I30" s="64">
        <v>12846</v>
      </c>
      <c r="J30" s="65">
        <f t="shared" si="3"/>
        <v>0</v>
      </c>
      <c r="K30" s="65">
        <v>0</v>
      </c>
      <c r="L30" s="64">
        <v>0</v>
      </c>
      <c r="M30" s="65">
        <f t="shared" si="4"/>
        <v>0</v>
      </c>
      <c r="N30" s="65">
        <v>0</v>
      </c>
      <c r="O30" s="64">
        <v>0</v>
      </c>
      <c r="P30" s="64">
        <f t="shared" si="5"/>
        <v>0</v>
      </c>
      <c r="Q30" s="65">
        <f t="shared" si="6"/>
        <v>0</v>
      </c>
      <c r="R30" s="65">
        <v>0</v>
      </c>
      <c r="S30" s="64">
        <v>0</v>
      </c>
      <c r="T30" s="65">
        <f t="shared" si="7"/>
        <v>0</v>
      </c>
      <c r="U30" s="65">
        <v>0</v>
      </c>
      <c r="V30" s="64">
        <v>0</v>
      </c>
      <c r="W30" s="65">
        <f t="shared" si="8"/>
        <v>0</v>
      </c>
      <c r="X30" s="65">
        <v>0</v>
      </c>
      <c r="Y30" s="64">
        <v>0</v>
      </c>
    </row>
    <row r="31" spans="1:25" ht="18" customHeight="1">
      <c r="A31" s="58"/>
      <c r="B31" s="58"/>
      <c r="C31" s="58"/>
      <c r="D31" s="59" t="s">
        <v>210</v>
      </c>
      <c r="E31" s="63">
        <f t="shared" si="0"/>
        <v>16215</v>
      </c>
      <c r="F31" s="64">
        <f t="shared" si="1"/>
        <v>16215</v>
      </c>
      <c r="G31" s="65">
        <f t="shared" si="2"/>
        <v>16215</v>
      </c>
      <c r="H31" s="65">
        <v>11858</v>
      </c>
      <c r="I31" s="64">
        <v>4357</v>
      </c>
      <c r="J31" s="65">
        <f t="shared" si="3"/>
        <v>0</v>
      </c>
      <c r="K31" s="65">
        <v>0</v>
      </c>
      <c r="L31" s="64">
        <v>0</v>
      </c>
      <c r="M31" s="65">
        <f t="shared" si="4"/>
        <v>0</v>
      </c>
      <c r="N31" s="65">
        <v>0</v>
      </c>
      <c r="O31" s="64">
        <v>0</v>
      </c>
      <c r="P31" s="64">
        <f t="shared" si="5"/>
        <v>0</v>
      </c>
      <c r="Q31" s="65">
        <f t="shared" si="6"/>
        <v>0</v>
      </c>
      <c r="R31" s="65">
        <v>0</v>
      </c>
      <c r="S31" s="64">
        <v>0</v>
      </c>
      <c r="T31" s="65">
        <f t="shared" si="7"/>
        <v>0</v>
      </c>
      <c r="U31" s="65">
        <v>0</v>
      </c>
      <c r="V31" s="64">
        <v>0</v>
      </c>
      <c r="W31" s="65">
        <f t="shared" si="8"/>
        <v>0</v>
      </c>
      <c r="X31" s="65">
        <v>0</v>
      </c>
      <c r="Y31" s="64">
        <v>0</v>
      </c>
    </row>
    <row r="32" spans="1:25" ht="18" customHeight="1">
      <c r="A32" s="58"/>
      <c r="B32" s="58"/>
      <c r="C32" s="58"/>
      <c r="D32" s="59" t="s">
        <v>329</v>
      </c>
      <c r="E32" s="63">
        <f t="shared" si="0"/>
        <v>11858</v>
      </c>
      <c r="F32" s="64">
        <f t="shared" si="1"/>
        <v>11858</v>
      </c>
      <c r="G32" s="65">
        <f t="shared" si="2"/>
        <v>11858</v>
      </c>
      <c r="H32" s="65">
        <v>11858</v>
      </c>
      <c r="I32" s="64">
        <v>0</v>
      </c>
      <c r="J32" s="65">
        <f t="shared" si="3"/>
        <v>0</v>
      </c>
      <c r="K32" s="65">
        <v>0</v>
      </c>
      <c r="L32" s="64">
        <v>0</v>
      </c>
      <c r="M32" s="65">
        <f t="shared" si="4"/>
        <v>0</v>
      </c>
      <c r="N32" s="65">
        <v>0</v>
      </c>
      <c r="O32" s="64">
        <v>0</v>
      </c>
      <c r="P32" s="64">
        <f t="shared" si="5"/>
        <v>0</v>
      </c>
      <c r="Q32" s="65">
        <f t="shared" si="6"/>
        <v>0</v>
      </c>
      <c r="R32" s="65">
        <v>0</v>
      </c>
      <c r="S32" s="64">
        <v>0</v>
      </c>
      <c r="T32" s="65">
        <f t="shared" si="7"/>
        <v>0</v>
      </c>
      <c r="U32" s="65">
        <v>0</v>
      </c>
      <c r="V32" s="64">
        <v>0</v>
      </c>
      <c r="W32" s="65">
        <f t="shared" si="8"/>
        <v>0</v>
      </c>
      <c r="X32" s="65">
        <v>0</v>
      </c>
      <c r="Y32" s="64">
        <v>0</v>
      </c>
    </row>
    <row r="33" spans="1:25" ht="18" customHeight="1">
      <c r="A33" s="58" t="s">
        <v>330</v>
      </c>
      <c r="B33" s="58" t="s">
        <v>331</v>
      </c>
      <c r="C33" s="58" t="s">
        <v>105</v>
      </c>
      <c r="D33" s="59" t="s">
        <v>332</v>
      </c>
      <c r="E33" s="63">
        <f t="shared" si="0"/>
        <v>9915</v>
      </c>
      <c r="F33" s="64">
        <f t="shared" si="1"/>
        <v>9915</v>
      </c>
      <c r="G33" s="65">
        <f t="shared" si="2"/>
        <v>9915</v>
      </c>
      <c r="H33" s="65">
        <v>9915</v>
      </c>
      <c r="I33" s="64">
        <v>0</v>
      </c>
      <c r="J33" s="65">
        <f t="shared" si="3"/>
        <v>0</v>
      </c>
      <c r="K33" s="65">
        <v>0</v>
      </c>
      <c r="L33" s="64">
        <v>0</v>
      </c>
      <c r="M33" s="65">
        <f t="shared" si="4"/>
        <v>0</v>
      </c>
      <c r="N33" s="65">
        <v>0</v>
      </c>
      <c r="O33" s="64">
        <v>0</v>
      </c>
      <c r="P33" s="64">
        <f t="shared" si="5"/>
        <v>0</v>
      </c>
      <c r="Q33" s="65">
        <f t="shared" si="6"/>
        <v>0</v>
      </c>
      <c r="R33" s="65">
        <v>0</v>
      </c>
      <c r="S33" s="64">
        <v>0</v>
      </c>
      <c r="T33" s="65">
        <f t="shared" si="7"/>
        <v>0</v>
      </c>
      <c r="U33" s="65">
        <v>0</v>
      </c>
      <c r="V33" s="64">
        <v>0</v>
      </c>
      <c r="W33" s="65">
        <f t="shared" si="8"/>
        <v>0</v>
      </c>
      <c r="X33" s="65">
        <v>0</v>
      </c>
      <c r="Y33" s="64">
        <v>0</v>
      </c>
    </row>
    <row r="34" spans="1:25" ht="18" customHeight="1">
      <c r="A34" s="58" t="s">
        <v>330</v>
      </c>
      <c r="B34" s="58" t="s">
        <v>340</v>
      </c>
      <c r="C34" s="58" t="s">
        <v>105</v>
      </c>
      <c r="D34" s="59" t="s">
        <v>341</v>
      </c>
      <c r="E34" s="63">
        <f t="shared" si="0"/>
        <v>1943</v>
      </c>
      <c r="F34" s="64">
        <f t="shared" si="1"/>
        <v>1943</v>
      </c>
      <c r="G34" s="65">
        <f t="shared" si="2"/>
        <v>1943</v>
      </c>
      <c r="H34" s="65">
        <v>1943</v>
      </c>
      <c r="I34" s="64">
        <v>0</v>
      </c>
      <c r="J34" s="65">
        <f t="shared" si="3"/>
        <v>0</v>
      </c>
      <c r="K34" s="65">
        <v>0</v>
      </c>
      <c r="L34" s="64">
        <v>0</v>
      </c>
      <c r="M34" s="65">
        <f t="shared" si="4"/>
        <v>0</v>
      </c>
      <c r="N34" s="65">
        <v>0</v>
      </c>
      <c r="O34" s="64">
        <v>0</v>
      </c>
      <c r="P34" s="64">
        <f t="shared" si="5"/>
        <v>0</v>
      </c>
      <c r="Q34" s="65">
        <f t="shared" si="6"/>
        <v>0</v>
      </c>
      <c r="R34" s="65">
        <v>0</v>
      </c>
      <c r="S34" s="64">
        <v>0</v>
      </c>
      <c r="T34" s="65">
        <f t="shared" si="7"/>
        <v>0</v>
      </c>
      <c r="U34" s="65">
        <v>0</v>
      </c>
      <c r="V34" s="64">
        <v>0</v>
      </c>
      <c r="W34" s="65">
        <f t="shared" si="8"/>
        <v>0</v>
      </c>
      <c r="X34" s="65">
        <v>0</v>
      </c>
      <c r="Y34" s="64">
        <v>0</v>
      </c>
    </row>
    <row r="35" spans="1:25" ht="18" customHeight="1">
      <c r="A35" s="58"/>
      <c r="B35" s="58"/>
      <c r="C35" s="58"/>
      <c r="D35" s="59" t="s">
        <v>336</v>
      </c>
      <c r="E35" s="63">
        <f t="shared" si="0"/>
        <v>4357</v>
      </c>
      <c r="F35" s="64">
        <f t="shared" si="1"/>
        <v>4357</v>
      </c>
      <c r="G35" s="65">
        <f t="shared" si="2"/>
        <v>4357</v>
      </c>
      <c r="H35" s="65">
        <v>0</v>
      </c>
      <c r="I35" s="64">
        <v>4357</v>
      </c>
      <c r="J35" s="65">
        <f t="shared" si="3"/>
        <v>0</v>
      </c>
      <c r="K35" s="65">
        <v>0</v>
      </c>
      <c r="L35" s="64">
        <v>0</v>
      </c>
      <c r="M35" s="65">
        <f t="shared" si="4"/>
        <v>0</v>
      </c>
      <c r="N35" s="65">
        <v>0</v>
      </c>
      <c r="O35" s="64">
        <v>0</v>
      </c>
      <c r="P35" s="64">
        <f t="shared" si="5"/>
        <v>0</v>
      </c>
      <c r="Q35" s="65">
        <f t="shared" si="6"/>
        <v>0</v>
      </c>
      <c r="R35" s="65">
        <v>0</v>
      </c>
      <c r="S35" s="64">
        <v>0</v>
      </c>
      <c r="T35" s="65">
        <f t="shared" si="7"/>
        <v>0</v>
      </c>
      <c r="U35" s="65">
        <v>0</v>
      </c>
      <c r="V35" s="64">
        <v>0</v>
      </c>
      <c r="W35" s="65">
        <f t="shared" si="8"/>
        <v>0</v>
      </c>
      <c r="X35" s="65">
        <v>0</v>
      </c>
      <c r="Y35" s="64">
        <v>0</v>
      </c>
    </row>
    <row r="36" spans="1:25" ht="18" customHeight="1">
      <c r="A36" s="58" t="s">
        <v>337</v>
      </c>
      <c r="B36" s="58" t="s">
        <v>338</v>
      </c>
      <c r="C36" s="58" t="s">
        <v>105</v>
      </c>
      <c r="D36" s="59" t="s">
        <v>339</v>
      </c>
      <c r="E36" s="63">
        <f t="shared" si="0"/>
        <v>4357</v>
      </c>
      <c r="F36" s="64">
        <f t="shared" si="1"/>
        <v>4357</v>
      </c>
      <c r="G36" s="65">
        <f t="shared" si="2"/>
        <v>4357</v>
      </c>
      <c r="H36" s="65">
        <v>0</v>
      </c>
      <c r="I36" s="64">
        <v>4357</v>
      </c>
      <c r="J36" s="65">
        <f t="shared" si="3"/>
        <v>0</v>
      </c>
      <c r="K36" s="65">
        <v>0</v>
      </c>
      <c r="L36" s="64">
        <v>0</v>
      </c>
      <c r="M36" s="65">
        <f t="shared" si="4"/>
        <v>0</v>
      </c>
      <c r="N36" s="65">
        <v>0</v>
      </c>
      <c r="O36" s="64">
        <v>0</v>
      </c>
      <c r="P36" s="64">
        <f t="shared" si="5"/>
        <v>0</v>
      </c>
      <c r="Q36" s="65">
        <f t="shared" si="6"/>
        <v>0</v>
      </c>
      <c r="R36" s="65">
        <v>0</v>
      </c>
      <c r="S36" s="64">
        <v>0</v>
      </c>
      <c r="T36" s="65">
        <f t="shared" si="7"/>
        <v>0</v>
      </c>
      <c r="U36" s="65">
        <v>0</v>
      </c>
      <c r="V36" s="64">
        <v>0</v>
      </c>
      <c r="W36" s="65">
        <f t="shared" si="8"/>
        <v>0</v>
      </c>
      <c r="X36" s="65">
        <v>0</v>
      </c>
      <c r="Y36" s="64">
        <v>0</v>
      </c>
    </row>
    <row r="37" spans="1:25" ht="18" customHeight="1">
      <c r="A37" s="58"/>
      <c r="B37" s="58"/>
      <c r="C37" s="58"/>
      <c r="D37" s="59" t="s">
        <v>211</v>
      </c>
      <c r="E37" s="63">
        <f t="shared" si="0"/>
        <v>17369</v>
      </c>
      <c r="F37" s="64">
        <f t="shared" si="1"/>
        <v>17369</v>
      </c>
      <c r="G37" s="65">
        <f t="shared" si="2"/>
        <v>17369</v>
      </c>
      <c r="H37" s="65">
        <v>17369</v>
      </c>
      <c r="I37" s="64">
        <v>0</v>
      </c>
      <c r="J37" s="65">
        <f t="shared" si="3"/>
        <v>0</v>
      </c>
      <c r="K37" s="65">
        <v>0</v>
      </c>
      <c r="L37" s="64">
        <v>0</v>
      </c>
      <c r="M37" s="65">
        <f t="shared" si="4"/>
        <v>0</v>
      </c>
      <c r="N37" s="65">
        <v>0</v>
      </c>
      <c r="O37" s="64">
        <v>0</v>
      </c>
      <c r="P37" s="64">
        <f t="shared" si="5"/>
        <v>0</v>
      </c>
      <c r="Q37" s="65">
        <f t="shared" si="6"/>
        <v>0</v>
      </c>
      <c r="R37" s="65">
        <v>0</v>
      </c>
      <c r="S37" s="64">
        <v>0</v>
      </c>
      <c r="T37" s="65">
        <f t="shared" si="7"/>
        <v>0</v>
      </c>
      <c r="U37" s="65">
        <v>0</v>
      </c>
      <c r="V37" s="64">
        <v>0</v>
      </c>
      <c r="W37" s="65">
        <f t="shared" si="8"/>
        <v>0</v>
      </c>
      <c r="X37" s="65">
        <v>0</v>
      </c>
      <c r="Y37" s="64">
        <v>0</v>
      </c>
    </row>
    <row r="38" spans="1:25" ht="18" customHeight="1">
      <c r="A38" s="58"/>
      <c r="B38" s="58"/>
      <c r="C38" s="58"/>
      <c r="D38" s="59" t="s">
        <v>329</v>
      </c>
      <c r="E38" s="63">
        <f t="shared" si="0"/>
        <v>17333</v>
      </c>
      <c r="F38" s="64">
        <f t="shared" si="1"/>
        <v>17333</v>
      </c>
      <c r="G38" s="65">
        <f t="shared" si="2"/>
        <v>17333</v>
      </c>
      <c r="H38" s="65">
        <v>17333</v>
      </c>
      <c r="I38" s="64">
        <v>0</v>
      </c>
      <c r="J38" s="65">
        <f t="shared" si="3"/>
        <v>0</v>
      </c>
      <c r="K38" s="65">
        <v>0</v>
      </c>
      <c r="L38" s="64">
        <v>0</v>
      </c>
      <c r="M38" s="65">
        <f t="shared" si="4"/>
        <v>0</v>
      </c>
      <c r="N38" s="65">
        <v>0</v>
      </c>
      <c r="O38" s="64">
        <v>0</v>
      </c>
      <c r="P38" s="64">
        <f t="shared" si="5"/>
        <v>0</v>
      </c>
      <c r="Q38" s="65">
        <f t="shared" si="6"/>
        <v>0</v>
      </c>
      <c r="R38" s="65">
        <v>0</v>
      </c>
      <c r="S38" s="64">
        <v>0</v>
      </c>
      <c r="T38" s="65">
        <f t="shared" si="7"/>
        <v>0</v>
      </c>
      <c r="U38" s="65">
        <v>0</v>
      </c>
      <c r="V38" s="64">
        <v>0</v>
      </c>
      <c r="W38" s="65">
        <f t="shared" si="8"/>
        <v>0</v>
      </c>
      <c r="X38" s="65">
        <v>0</v>
      </c>
      <c r="Y38" s="64">
        <v>0</v>
      </c>
    </row>
    <row r="39" spans="1:25" ht="18" customHeight="1">
      <c r="A39" s="58" t="s">
        <v>330</v>
      </c>
      <c r="B39" s="58" t="s">
        <v>331</v>
      </c>
      <c r="C39" s="58" t="s">
        <v>111</v>
      </c>
      <c r="D39" s="59" t="s">
        <v>332</v>
      </c>
      <c r="E39" s="63">
        <f t="shared" si="0"/>
        <v>14386</v>
      </c>
      <c r="F39" s="64">
        <f t="shared" si="1"/>
        <v>14386</v>
      </c>
      <c r="G39" s="65">
        <f t="shared" si="2"/>
        <v>14386</v>
      </c>
      <c r="H39" s="65">
        <v>14386</v>
      </c>
      <c r="I39" s="64">
        <v>0</v>
      </c>
      <c r="J39" s="65">
        <f t="shared" si="3"/>
        <v>0</v>
      </c>
      <c r="K39" s="65">
        <v>0</v>
      </c>
      <c r="L39" s="64">
        <v>0</v>
      </c>
      <c r="M39" s="65">
        <f t="shared" si="4"/>
        <v>0</v>
      </c>
      <c r="N39" s="65">
        <v>0</v>
      </c>
      <c r="O39" s="64">
        <v>0</v>
      </c>
      <c r="P39" s="64">
        <f t="shared" si="5"/>
        <v>0</v>
      </c>
      <c r="Q39" s="65">
        <f t="shared" si="6"/>
        <v>0</v>
      </c>
      <c r="R39" s="65">
        <v>0</v>
      </c>
      <c r="S39" s="64">
        <v>0</v>
      </c>
      <c r="T39" s="65">
        <f t="shared" si="7"/>
        <v>0</v>
      </c>
      <c r="U39" s="65">
        <v>0</v>
      </c>
      <c r="V39" s="64">
        <v>0</v>
      </c>
      <c r="W39" s="65">
        <f t="shared" si="8"/>
        <v>0</v>
      </c>
      <c r="X39" s="65">
        <v>0</v>
      </c>
      <c r="Y39" s="64">
        <v>0</v>
      </c>
    </row>
    <row r="40" spans="1:25" ht="18" customHeight="1">
      <c r="A40" s="58" t="s">
        <v>330</v>
      </c>
      <c r="B40" s="58" t="s">
        <v>340</v>
      </c>
      <c r="C40" s="58" t="s">
        <v>111</v>
      </c>
      <c r="D40" s="59" t="s">
        <v>341</v>
      </c>
      <c r="E40" s="63">
        <f aca="true" t="shared" si="9" ref="E40:E71">SUM(F40,P40)</f>
        <v>2947</v>
      </c>
      <c r="F40" s="64">
        <f aca="true" t="shared" si="10" ref="F40:F71">SUM(G40,J40,M40)</f>
        <v>2947</v>
      </c>
      <c r="G40" s="65">
        <f aca="true" t="shared" si="11" ref="G40:G71">SUM(H40:I40)</f>
        <v>2947</v>
      </c>
      <c r="H40" s="65">
        <v>2947</v>
      </c>
      <c r="I40" s="64">
        <v>0</v>
      </c>
      <c r="J40" s="65">
        <f aca="true" t="shared" si="12" ref="J40:J71">SUM(K40:L40)</f>
        <v>0</v>
      </c>
      <c r="K40" s="65">
        <v>0</v>
      </c>
      <c r="L40" s="64">
        <v>0</v>
      </c>
      <c r="M40" s="65">
        <f aca="true" t="shared" si="13" ref="M40:M71">SUM(N40:O40)</f>
        <v>0</v>
      </c>
      <c r="N40" s="65">
        <v>0</v>
      </c>
      <c r="O40" s="64">
        <v>0</v>
      </c>
      <c r="P40" s="64">
        <f aca="true" t="shared" si="14" ref="P40:P71">SUM(Q40,T40,W40)</f>
        <v>0</v>
      </c>
      <c r="Q40" s="65">
        <f aca="true" t="shared" si="15" ref="Q40:Q71">SUM(R40:S40)</f>
        <v>0</v>
      </c>
      <c r="R40" s="65">
        <v>0</v>
      </c>
      <c r="S40" s="64">
        <v>0</v>
      </c>
      <c r="T40" s="65">
        <f aca="true" t="shared" si="16" ref="T40:T71">SUM(U40:V40)</f>
        <v>0</v>
      </c>
      <c r="U40" s="65">
        <v>0</v>
      </c>
      <c r="V40" s="64">
        <v>0</v>
      </c>
      <c r="W40" s="65">
        <f aca="true" t="shared" si="17" ref="W40:W71">SUM(X40:Y40)</f>
        <v>0</v>
      </c>
      <c r="X40" s="65">
        <v>0</v>
      </c>
      <c r="Y40" s="64">
        <v>0</v>
      </c>
    </row>
    <row r="41" spans="1:25" ht="18" customHeight="1">
      <c r="A41" s="58"/>
      <c r="B41" s="58"/>
      <c r="C41" s="58"/>
      <c r="D41" s="59" t="s">
        <v>204</v>
      </c>
      <c r="E41" s="63">
        <f t="shared" si="9"/>
        <v>36</v>
      </c>
      <c r="F41" s="64">
        <f t="shared" si="10"/>
        <v>36</v>
      </c>
      <c r="G41" s="65">
        <f t="shared" si="11"/>
        <v>36</v>
      </c>
      <c r="H41" s="65">
        <v>36</v>
      </c>
      <c r="I41" s="64">
        <v>0</v>
      </c>
      <c r="J41" s="65">
        <f t="shared" si="12"/>
        <v>0</v>
      </c>
      <c r="K41" s="65">
        <v>0</v>
      </c>
      <c r="L41" s="64">
        <v>0</v>
      </c>
      <c r="M41" s="65">
        <f t="shared" si="13"/>
        <v>0</v>
      </c>
      <c r="N41" s="65">
        <v>0</v>
      </c>
      <c r="O41" s="64">
        <v>0</v>
      </c>
      <c r="P41" s="64">
        <f t="shared" si="14"/>
        <v>0</v>
      </c>
      <c r="Q41" s="65">
        <f t="shared" si="15"/>
        <v>0</v>
      </c>
      <c r="R41" s="65">
        <v>0</v>
      </c>
      <c r="S41" s="64">
        <v>0</v>
      </c>
      <c r="T41" s="65">
        <f t="shared" si="16"/>
        <v>0</v>
      </c>
      <c r="U41" s="65">
        <v>0</v>
      </c>
      <c r="V41" s="64">
        <v>0</v>
      </c>
      <c r="W41" s="65">
        <f t="shared" si="17"/>
        <v>0</v>
      </c>
      <c r="X41" s="65">
        <v>0</v>
      </c>
      <c r="Y41" s="64">
        <v>0</v>
      </c>
    </row>
    <row r="42" spans="1:25" ht="18" customHeight="1">
      <c r="A42" s="58" t="s">
        <v>333</v>
      </c>
      <c r="B42" s="58" t="s">
        <v>334</v>
      </c>
      <c r="C42" s="58" t="s">
        <v>111</v>
      </c>
      <c r="D42" s="59" t="s">
        <v>335</v>
      </c>
      <c r="E42" s="63">
        <f t="shared" si="9"/>
        <v>36</v>
      </c>
      <c r="F42" s="64">
        <f t="shared" si="10"/>
        <v>36</v>
      </c>
      <c r="G42" s="65">
        <f t="shared" si="11"/>
        <v>36</v>
      </c>
      <c r="H42" s="65">
        <v>36</v>
      </c>
      <c r="I42" s="64">
        <v>0</v>
      </c>
      <c r="J42" s="65">
        <f t="shared" si="12"/>
        <v>0</v>
      </c>
      <c r="K42" s="65">
        <v>0</v>
      </c>
      <c r="L42" s="64">
        <v>0</v>
      </c>
      <c r="M42" s="65">
        <f t="shared" si="13"/>
        <v>0</v>
      </c>
      <c r="N42" s="65">
        <v>0</v>
      </c>
      <c r="O42" s="64">
        <v>0</v>
      </c>
      <c r="P42" s="64">
        <f t="shared" si="14"/>
        <v>0</v>
      </c>
      <c r="Q42" s="65">
        <f t="shared" si="15"/>
        <v>0</v>
      </c>
      <c r="R42" s="65">
        <v>0</v>
      </c>
      <c r="S42" s="64">
        <v>0</v>
      </c>
      <c r="T42" s="65">
        <f t="shared" si="16"/>
        <v>0</v>
      </c>
      <c r="U42" s="65">
        <v>0</v>
      </c>
      <c r="V42" s="64">
        <v>0</v>
      </c>
      <c r="W42" s="65">
        <f t="shared" si="17"/>
        <v>0</v>
      </c>
      <c r="X42" s="65">
        <v>0</v>
      </c>
      <c r="Y42" s="64">
        <v>0</v>
      </c>
    </row>
    <row r="43" spans="1:25" ht="18" customHeight="1">
      <c r="A43" s="58"/>
      <c r="B43" s="58"/>
      <c r="C43" s="58"/>
      <c r="D43" s="59" t="s">
        <v>212</v>
      </c>
      <c r="E43" s="63">
        <f t="shared" si="9"/>
        <v>19960</v>
      </c>
      <c r="F43" s="64">
        <f t="shared" si="10"/>
        <v>19960</v>
      </c>
      <c r="G43" s="65">
        <f t="shared" si="11"/>
        <v>19960</v>
      </c>
      <c r="H43" s="65">
        <v>19760</v>
      </c>
      <c r="I43" s="64">
        <v>200</v>
      </c>
      <c r="J43" s="65">
        <f t="shared" si="12"/>
        <v>0</v>
      </c>
      <c r="K43" s="65">
        <v>0</v>
      </c>
      <c r="L43" s="64">
        <v>0</v>
      </c>
      <c r="M43" s="65">
        <f t="shared" si="13"/>
        <v>0</v>
      </c>
      <c r="N43" s="65">
        <v>0</v>
      </c>
      <c r="O43" s="64">
        <v>0</v>
      </c>
      <c r="P43" s="64">
        <f t="shared" si="14"/>
        <v>0</v>
      </c>
      <c r="Q43" s="65">
        <f t="shared" si="15"/>
        <v>0</v>
      </c>
      <c r="R43" s="65">
        <v>0</v>
      </c>
      <c r="S43" s="64">
        <v>0</v>
      </c>
      <c r="T43" s="65">
        <f t="shared" si="16"/>
        <v>0</v>
      </c>
      <c r="U43" s="65">
        <v>0</v>
      </c>
      <c r="V43" s="64">
        <v>0</v>
      </c>
      <c r="W43" s="65">
        <f t="shared" si="17"/>
        <v>0</v>
      </c>
      <c r="X43" s="65">
        <v>0</v>
      </c>
      <c r="Y43" s="64">
        <v>0</v>
      </c>
    </row>
    <row r="44" spans="1:25" ht="18" customHeight="1">
      <c r="A44" s="58"/>
      <c r="B44" s="58"/>
      <c r="C44" s="58"/>
      <c r="D44" s="59" t="s">
        <v>305</v>
      </c>
      <c r="E44" s="63">
        <f t="shared" si="9"/>
        <v>14658</v>
      </c>
      <c r="F44" s="64">
        <f t="shared" si="10"/>
        <v>14658</v>
      </c>
      <c r="G44" s="65">
        <f t="shared" si="11"/>
        <v>14658</v>
      </c>
      <c r="H44" s="65">
        <v>14658</v>
      </c>
      <c r="I44" s="64">
        <v>0</v>
      </c>
      <c r="J44" s="65">
        <f t="shared" si="12"/>
        <v>0</v>
      </c>
      <c r="K44" s="65">
        <v>0</v>
      </c>
      <c r="L44" s="64">
        <v>0</v>
      </c>
      <c r="M44" s="65">
        <f t="shared" si="13"/>
        <v>0</v>
      </c>
      <c r="N44" s="65">
        <v>0</v>
      </c>
      <c r="O44" s="64">
        <v>0</v>
      </c>
      <c r="P44" s="64">
        <f t="shared" si="14"/>
        <v>0</v>
      </c>
      <c r="Q44" s="65">
        <f t="shared" si="15"/>
        <v>0</v>
      </c>
      <c r="R44" s="65">
        <v>0</v>
      </c>
      <c r="S44" s="64">
        <v>0</v>
      </c>
      <c r="T44" s="65">
        <f t="shared" si="16"/>
        <v>0</v>
      </c>
      <c r="U44" s="65">
        <v>0</v>
      </c>
      <c r="V44" s="64">
        <v>0</v>
      </c>
      <c r="W44" s="65">
        <f t="shared" si="17"/>
        <v>0</v>
      </c>
      <c r="X44" s="65">
        <v>0</v>
      </c>
      <c r="Y44" s="64">
        <v>0</v>
      </c>
    </row>
    <row r="45" spans="1:25" ht="18" customHeight="1">
      <c r="A45" s="58" t="s">
        <v>306</v>
      </c>
      <c r="B45" s="58" t="s">
        <v>307</v>
      </c>
      <c r="C45" s="58" t="s">
        <v>113</v>
      </c>
      <c r="D45" s="59" t="s">
        <v>308</v>
      </c>
      <c r="E45" s="63">
        <f t="shared" si="9"/>
        <v>9859</v>
      </c>
      <c r="F45" s="64">
        <f t="shared" si="10"/>
        <v>9859</v>
      </c>
      <c r="G45" s="65">
        <f t="shared" si="11"/>
        <v>9859</v>
      </c>
      <c r="H45" s="65">
        <v>9859</v>
      </c>
      <c r="I45" s="64">
        <v>0</v>
      </c>
      <c r="J45" s="65">
        <f t="shared" si="12"/>
        <v>0</v>
      </c>
      <c r="K45" s="65">
        <v>0</v>
      </c>
      <c r="L45" s="64">
        <v>0</v>
      </c>
      <c r="M45" s="65">
        <f t="shared" si="13"/>
        <v>0</v>
      </c>
      <c r="N45" s="65">
        <v>0</v>
      </c>
      <c r="O45" s="64">
        <v>0</v>
      </c>
      <c r="P45" s="64">
        <f t="shared" si="14"/>
        <v>0</v>
      </c>
      <c r="Q45" s="65">
        <f t="shared" si="15"/>
        <v>0</v>
      </c>
      <c r="R45" s="65">
        <v>0</v>
      </c>
      <c r="S45" s="64">
        <v>0</v>
      </c>
      <c r="T45" s="65">
        <f t="shared" si="16"/>
        <v>0</v>
      </c>
      <c r="U45" s="65">
        <v>0</v>
      </c>
      <c r="V45" s="64">
        <v>0</v>
      </c>
      <c r="W45" s="65">
        <f t="shared" si="17"/>
        <v>0</v>
      </c>
      <c r="X45" s="65">
        <v>0</v>
      </c>
      <c r="Y45" s="64">
        <v>0</v>
      </c>
    </row>
    <row r="46" spans="1:25" ht="18" customHeight="1">
      <c r="A46" s="58" t="s">
        <v>306</v>
      </c>
      <c r="B46" s="58" t="s">
        <v>309</v>
      </c>
      <c r="C46" s="58" t="s">
        <v>113</v>
      </c>
      <c r="D46" s="59" t="s">
        <v>310</v>
      </c>
      <c r="E46" s="63">
        <f t="shared" si="9"/>
        <v>3052</v>
      </c>
      <c r="F46" s="64">
        <f t="shared" si="10"/>
        <v>3052</v>
      </c>
      <c r="G46" s="65">
        <f t="shared" si="11"/>
        <v>3052</v>
      </c>
      <c r="H46" s="65">
        <v>3052</v>
      </c>
      <c r="I46" s="64">
        <v>0</v>
      </c>
      <c r="J46" s="65">
        <f t="shared" si="12"/>
        <v>0</v>
      </c>
      <c r="K46" s="65">
        <v>0</v>
      </c>
      <c r="L46" s="64">
        <v>0</v>
      </c>
      <c r="M46" s="65">
        <f t="shared" si="13"/>
        <v>0</v>
      </c>
      <c r="N46" s="65">
        <v>0</v>
      </c>
      <c r="O46" s="64">
        <v>0</v>
      </c>
      <c r="P46" s="64">
        <f t="shared" si="14"/>
        <v>0</v>
      </c>
      <c r="Q46" s="65">
        <f t="shared" si="15"/>
        <v>0</v>
      </c>
      <c r="R46" s="65">
        <v>0</v>
      </c>
      <c r="S46" s="64">
        <v>0</v>
      </c>
      <c r="T46" s="65">
        <f t="shared" si="16"/>
        <v>0</v>
      </c>
      <c r="U46" s="65">
        <v>0</v>
      </c>
      <c r="V46" s="64">
        <v>0</v>
      </c>
      <c r="W46" s="65">
        <f t="shared" si="17"/>
        <v>0</v>
      </c>
      <c r="X46" s="65">
        <v>0</v>
      </c>
      <c r="Y46" s="64">
        <v>0</v>
      </c>
    </row>
    <row r="47" spans="1:25" ht="18" customHeight="1">
      <c r="A47" s="58" t="s">
        <v>306</v>
      </c>
      <c r="B47" s="58" t="s">
        <v>311</v>
      </c>
      <c r="C47" s="58" t="s">
        <v>113</v>
      </c>
      <c r="D47" s="59" t="s">
        <v>103</v>
      </c>
      <c r="E47" s="63">
        <f t="shared" si="9"/>
        <v>1747</v>
      </c>
      <c r="F47" s="64">
        <f t="shared" si="10"/>
        <v>1747</v>
      </c>
      <c r="G47" s="65">
        <f t="shared" si="11"/>
        <v>1747</v>
      </c>
      <c r="H47" s="65">
        <v>1747</v>
      </c>
      <c r="I47" s="64">
        <v>0</v>
      </c>
      <c r="J47" s="65">
        <f t="shared" si="12"/>
        <v>0</v>
      </c>
      <c r="K47" s="65">
        <v>0</v>
      </c>
      <c r="L47" s="64">
        <v>0</v>
      </c>
      <c r="M47" s="65">
        <f t="shared" si="13"/>
        <v>0</v>
      </c>
      <c r="N47" s="65">
        <v>0</v>
      </c>
      <c r="O47" s="64">
        <v>0</v>
      </c>
      <c r="P47" s="64">
        <f t="shared" si="14"/>
        <v>0</v>
      </c>
      <c r="Q47" s="65">
        <f t="shared" si="15"/>
        <v>0</v>
      </c>
      <c r="R47" s="65">
        <v>0</v>
      </c>
      <c r="S47" s="64">
        <v>0</v>
      </c>
      <c r="T47" s="65">
        <f t="shared" si="16"/>
        <v>0</v>
      </c>
      <c r="U47" s="65">
        <v>0</v>
      </c>
      <c r="V47" s="64">
        <v>0</v>
      </c>
      <c r="W47" s="65">
        <f t="shared" si="17"/>
        <v>0</v>
      </c>
      <c r="X47" s="65">
        <v>0</v>
      </c>
      <c r="Y47" s="64">
        <v>0</v>
      </c>
    </row>
    <row r="48" spans="1:25" ht="18" customHeight="1">
      <c r="A48" s="58"/>
      <c r="B48" s="58"/>
      <c r="C48" s="58"/>
      <c r="D48" s="59" t="s">
        <v>312</v>
      </c>
      <c r="E48" s="63">
        <f t="shared" si="9"/>
        <v>4035</v>
      </c>
      <c r="F48" s="64">
        <f t="shared" si="10"/>
        <v>4035</v>
      </c>
      <c r="G48" s="65">
        <f t="shared" si="11"/>
        <v>4035</v>
      </c>
      <c r="H48" s="65">
        <v>4035</v>
      </c>
      <c r="I48" s="64">
        <v>0</v>
      </c>
      <c r="J48" s="65">
        <f t="shared" si="12"/>
        <v>0</v>
      </c>
      <c r="K48" s="65">
        <v>0</v>
      </c>
      <c r="L48" s="64">
        <v>0</v>
      </c>
      <c r="M48" s="65">
        <f t="shared" si="13"/>
        <v>0</v>
      </c>
      <c r="N48" s="65">
        <v>0</v>
      </c>
      <c r="O48" s="64">
        <v>0</v>
      </c>
      <c r="P48" s="64">
        <f t="shared" si="14"/>
        <v>0</v>
      </c>
      <c r="Q48" s="65">
        <f t="shared" si="15"/>
        <v>0</v>
      </c>
      <c r="R48" s="65">
        <v>0</v>
      </c>
      <c r="S48" s="64">
        <v>0</v>
      </c>
      <c r="T48" s="65">
        <f t="shared" si="16"/>
        <v>0</v>
      </c>
      <c r="U48" s="65">
        <v>0</v>
      </c>
      <c r="V48" s="64">
        <v>0</v>
      </c>
      <c r="W48" s="65">
        <f t="shared" si="17"/>
        <v>0</v>
      </c>
      <c r="X48" s="65">
        <v>0</v>
      </c>
      <c r="Y48" s="64">
        <v>0</v>
      </c>
    </row>
    <row r="49" spans="1:25" ht="18" customHeight="1">
      <c r="A49" s="58" t="s">
        <v>313</v>
      </c>
      <c r="B49" s="58" t="s">
        <v>314</v>
      </c>
      <c r="C49" s="58" t="s">
        <v>113</v>
      </c>
      <c r="D49" s="59" t="s">
        <v>315</v>
      </c>
      <c r="E49" s="63">
        <f t="shared" si="9"/>
        <v>3260</v>
      </c>
      <c r="F49" s="64">
        <f t="shared" si="10"/>
        <v>3260</v>
      </c>
      <c r="G49" s="65">
        <f t="shared" si="11"/>
        <v>3260</v>
      </c>
      <c r="H49" s="65">
        <v>3260</v>
      </c>
      <c r="I49" s="64">
        <v>0</v>
      </c>
      <c r="J49" s="65">
        <f t="shared" si="12"/>
        <v>0</v>
      </c>
      <c r="K49" s="65">
        <v>0</v>
      </c>
      <c r="L49" s="64">
        <v>0</v>
      </c>
      <c r="M49" s="65">
        <f t="shared" si="13"/>
        <v>0</v>
      </c>
      <c r="N49" s="65">
        <v>0</v>
      </c>
      <c r="O49" s="64">
        <v>0</v>
      </c>
      <c r="P49" s="64">
        <f t="shared" si="14"/>
        <v>0</v>
      </c>
      <c r="Q49" s="65">
        <f t="shared" si="15"/>
        <v>0</v>
      </c>
      <c r="R49" s="65">
        <v>0</v>
      </c>
      <c r="S49" s="64">
        <v>0</v>
      </c>
      <c r="T49" s="65">
        <f t="shared" si="16"/>
        <v>0</v>
      </c>
      <c r="U49" s="65">
        <v>0</v>
      </c>
      <c r="V49" s="64">
        <v>0</v>
      </c>
      <c r="W49" s="65">
        <f t="shared" si="17"/>
        <v>0</v>
      </c>
      <c r="X49" s="65">
        <v>0</v>
      </c>
      <c r="Y49" s="64">
        <v>0</v>
      </c>
    </row>
    <row r="50" spans="1:25" ht="18" customHeight="1">
      <c r="A50" s="58" t="s">
        <v>313</v>
      </c>
      <c r="B50" s="58" t="s">
        <v>316</v>
      </c>
      <c r="C50" s="58" t="s">
        <v>113</v>
      </c>
      <c r="D50" s="59" t="s">
        <v>187</v>
      </c>
      <c r="E50" s="63">
        <f t="shared" si="9"/>
        <v>80</v>
      </c>
      <c r="F50" s="64">
        <f t="shared" si="10"/>
        <v>80</v>
      </c>
      <c r="G50" s="65">
        <f t="shared" si="11"/>
        <v>80</v>
      </c>
      <c r="H50" s="65">
        <v>80</v>
      </c>
      <c r="I50" s="64">
        <v>0</v>
      </c>
      <c r="J50" s="65">
        <f t="shared" si="12"/>
        <v>0</v>
      </c>
      <c r="K50" s="65">
        <v>0</v>
      </c>
      <c r="L50" s="64">
        <v>0</v>
      </c>
      <c r="M50" s="65">
        <f t="shared" si="13"/>
        <v>0</v>
      </c>
      <c r="N50" s="65">
        <v>0</v>
      </c>
      <c r="O50" s="64">
        <v>0</v>
      </c>
      <c r="P50" s="64">
        <f t="shared" si="14"/>
        <v>0</v>
      </c>
      <c r="Q50" s="65">
        <f t="shared" si="15"/>
        <v>0</v>
      </c>
      <c r="R50" s="65">
        <v>0</v>
      </c>
      <c r="S50" s="64">
        <v>0</v>
      </c>
      <c r="T50" s="65">
        <f t="shared" si="16"/>
        <v>0</v>
      </c>
      <c r="U50" s="65">
        <v>0</v>
      </c>
      <c r="V50" s="64">
        <v>0</v>
      </c>
      <c r="W50" s="65">
        <f t="shared" si="17"/>
        <v>0</v>
      </c>
      <c r="X50" s="65">
        <v>0</v>
      </c>
      <c r="Y50" s="64">
        <v>0</v>
      </c>
    </row>
    <row r="51" spans="1:25" ht="18" customHeight="1">
      <c r="A51" s="58" t="s">
        <v>313</v>
      </c>
      <c r="B51" s="58" t="s">
        <v>317</v>
      </c>
      <c r="C51" s="58" t="s">
        <v>113</v>
      </c>
      <c r="D51" s="59" t="s">
        <v>189</v>
      </c>
      <c r="E51" s="63">
        <f t="shared" si="9"/>
        <v>120</v>
      </c>
      <c r="F51" s="64">
        <f t="shared" si="10"/>
        <v>120</v>
      </c>
      <c r="G51" s="65">
        <f t="shared" si="11"/>
        <v>120</v>
      </c>
      <c r="H51" s="65">
        <v>120</v>
      </c>
      <c r="I51" s="64">
        <v>0</v>
      </c>
      <c r="J51" s="65">
        <f t="shared" si="12"/>
        <v>0</v>
      </c>
      <c r="K51" s="65">
        <v>0</v>
      </c>
      <c r="L51" s="64">
        <v>0</v>
      </c>
      <c r="M51" s="65">
        <f t="shared" si="13"/>
        <v>0</v>
      </c>
      <c r="N51" s="65">
        <v>0</v>
      </c>
      <c r="O51" s="64">
        <v>0</v>
      </c>
      <c r="P51" s="64">
        <f t="shared" si="14"/>
        <v>0</v>
      </c>
      <c r="Q51" s="65">
        <f t="shared" si="15"/>
        <v>0</v>
      </c>
      <c r="R51" s="65">
        <v>0</v>
      </c>
      <c r="S51" s="64">
        <v>0</v>
      </c>
      <c r="T51" s="65">
        <f t="shared" si="16"/>
        <v>0</v>
      </c>
      <c r="U51" s="65">
        <v>0</v>
      </c>
      <c r="V51" s="64">
        <v>0</v>
      </c>
      <c r="W51" s="65">
        <f t="shared" si="17"/>
        <v>0</v>
      </c>
      <c r="X51" s="65">
        <v>0</v>
      </c>
      <c r="Y51" s="64">
        <v>0</v>
      </c>
    </row>
    <row r="52" spans="1:25" ht="18" customHeight="1">
      <c r="A52" s="58" t="s">
        <v>313</v>
      </c>
      <c r="B52" s="58" t="s">
        <v>318</v>
      </c>
      <c r="C52" s="58" t="s">
        <v>113</v>
      </c>
      <c r="D52" s="59" t="s">
        <v>319</v>
      </c>
      <c r="E52" s="63">
        <f t="shared" si="9"/>
        <v>50</v>
      </c>
      <c r="F52" s="64">
        <f t="shared" si="10"/>
        <v>50</v>
      </c>
      <c r="G52" s="65">
        <f t="shared" si="11"/>
        <v>50</v>
      </c>
      <c r="H52" s="65">
        <v>50</v>
      </c>
      <c r="I52" s="64">
        <v>0</v>
      </c>
      <c r="J52" s="65">
        <f t="shared" si="12"/>
        <v>0</v>
      </c>
      <c r="K52" s="65">
        <v>0</v>
      </c>
      <c r="L52" s="64">
        <v>0</v>
      </c>
      <c r="M52" s="65">
        <f t="shared" si="13"/>
        <v>0</v>
      </c>
      <c r="N52" s="65">
        <v>0</v>
      </c>
      <c r="O52" s="64">
        <v>0</v>
      </c>
      <c r="P52" s="64">
        <f t="shared" si="14"/>
        <v>0</v>
      </c>
      <c r="Q52" s="65">
        <f t="shared" si="15"/>
        <v>0</v>
      </c>
      <c r="R52" s="65">
        <v>0</v>
      </c>
      <c r="S52" s="64">
        <v>0</v>
      </c>
      <c r="T52" s="65">
        <f t="shared" si="16"/>
        <v>0</v>
      </c>
      <c r="U52" s="65">
        <v>0</v>
      </c>
      <c r="V52" s="64">
        <v>0</v>
      </c>
      <c r="W52" s="65">
        <f t="shared" si="17"/>
        <v>0</v>
      </c>
      <c r="X52" s="65">
        <v>0</v>
      </c>
      <c r="Y52" s="64">
        <v>0</v>
      </c>
    </row>
    <row r="53" spans="1:25" ht="18" customHeight="1">
      <c r="A53" s="58" t="s">
        <v>313</v>
      </c>
      <c r="B53" s="58" t="s">
        <v>320</v>
      </c>
      <c r="C53" s="58" t="s">
        <v>113</v>
      </c>
      <c r="D53" s="59" t="s">
        <v>191</v>
      </c>
      <c r="E53" s="63">
        <f t="shared" si="9"/>
        <v>43</v>
      </c>
      <c r="F53" s="64">
        <f t="shared" si="10"/>
        <v>43</v>
      </c>
      <c r="G53" s="65">
        <f t="shared" si="11"/>
        <v>43</v>
      </c>
      <c r="H53" s="65">
        <v>43</v>
      </c>
      <c r="I53" s="64">
        <v>0</v>
      </c>
      <c r="J53" s="65">
        <f t="shared" si="12"/>
        <v>0</v>
      </c>
      <c r="K53" s="65">
        <v>0</v>
      </c>
      <c r="L53" s="64">
        <v>0</v>
      </c>
      <c r="M53" s="65">
        <f t="shared" si="13"/>
        <v>0</v>
      </c>
      <c r="N53" s="65">
        <v>0</v>
      </c>
      <c r="O53" s="64">
        <v>0</v>
      </c>
      <c r="P53" s="64">
        <f t="shared" si="14"/>
        <v>0</v>
      </c>
      <c r="Q53" s="65">
        <f t="shared" si="15"/>
        <v>0</v>
      </c>
      <c r="R53" s="65">
        <v>0</v>
      </c>
      <c r="S53" s="64">
        <v>0</v>
      </c>
      <c r="T53" s="65">
        <f t="shared" si="16"/>
        <v>0</v>
      </c>
      <c r="U53" s="65">
        <v>0</v>
      </c>
      <c r="V53" s="64">
        <v>0</v>
      </c>
      <c r="W53" s="65">
        <f t="shared" si="17"/>
        <v>0</v>
      </c>
      <c r="X53" s="65">
        <v>0</v>
      </c>
      <c r="Y53" s="64">
        <v>0</v>
      </c>
    </row>
    <row r="54" spans="1:25" ht="18" customHeight="1">
      <c r="A54" s="58" t="s">
        <v>313</v>
      </c>
      <c r="B54" s="58" t="s">
        <v>322</v>
      </c>
      <c r="C54" s="58" t="s">
        <v>113</v>
      </c>
      <c r="D54" s="59" t="s">
        <v>323</v>
      </c>
      <c r="E54" s="63">
        <f t="shared" si="9"/>
        <v>100</v>
      </c>
      <c r="F54" s="64">
        <f t="shared" si="10"/>
        <v>100</v>
      </c>
      <c r="G54" s="65">
        <f t="shared" si="11"/>
        <v>100</v>
      </c>
      <c r="H54" s="65">
        <v>100</v>
      </c>
      <c r="I54" s="64">
        <v>0</v>
      </c>
      <c r="J54" s="65">
        <f t="shared" si="12"/>
        <v>0</v>
      </c>
      <c r="K54" s="65">
        <v>0</v>
      </c>
      <c r="L54" s="64">
        <v>0</v>
      </c>
      <c r="M54" s="65">
        <f t="shared" si="13"/>
        <v>0</v>
      </c>
      <c r="N54" s="65">
        <v>0</v>
      </c>
      <c r="O54" s="64">
        <v>0</v>
      </c>
      <c r="P54" s="64">
        <f t="shared" si="14"/>
        <v>0</v>
      </c>
      <c r="Q54" s="65">
        <f t="shared" si="15"/>
        <v>0</v>
      </c>
      <c r="R54" s="65">
        <v>0</v>
      </c>
      <c r="S54" s="64">
        <v>0</v>
      </c>
      <c r="T54" s="65">
        <f t="shared" si="16"/>
        <v>0</v>
      </c>
      <c r="U54" s="65">
        <v>0</v>
      </c>
      <c r="V54" s="64">
        <v>0</v>
      </c>
      <c r="W54" s="65">
        <f t="shared" si="17"/>
        <v>0</v>
      </c>
      <c r="X54" s="65">
        <v>0</v>
      </c>
      <c r="Y54" s="64">
        <v>0</v>
      </c>
    </row>
    <row r="55" spans="1:25" ht="18" customHeight="1">
      <c r="A55" s="58" t="s">
        <v>313</v>
      </c>
      <c r="B55" s="58" t="s">
        <v>324</v>
      </c>
      <c r="C55" s="58" t="s">
        <v>113</v>
      </c>
      <c r="D55" s="59" t="s">
        <v>203</v>
      </c>
      <c r="E55" s="63">
        <f t="shared" si="9"/>
        <v>382</v>
      </c>
      <c r="F55" s="64">
        <f t="shared" si="10"/>
        <v>382</v>
      </c>
      <c r="G55" s="65">
        <f t="shared" si="11"/>
        <v>382</v>
      </c>
      <c r="H55" s="65">
        <v>382</v>
      </c>
      <c r="I55" s="64">
        <v>0</v>
      </c>
      <c r="J55" s="65">
        <f t="shared" si="12"/>
        <v>0</v>
      </c>
      <c r="K55" s="65">
        <v>0</v>
      </c>
      <c r="L55" s="64">
        <v>0</v>
      </c>
      <c r="M55" s="65">
        <f t="shared" si="13"/>
        <v>0</v>
      </c>
      <c r="N55" s="65">
        <v>0</v>
      </c>
      <c r="O55" s="64">
        <v>0</v>
      </c>
      <c r="P55" s="64">
        <f t="shared" si="14"/>
        <v>0</v>
      </c>
      <c r="Q55" s="65">
        <f t="shared" si="15"/>
        <v>0</v>
      </c>
      <c r="R55" s="65">
        <v>0</v>
      </c>
      <c r="S55" s="64">
        <v>0</v>
      </c>
      <c r="T55" s="65">
        <f t="shared" si="16"/>
        <v>0</v>
      </c>
      <c r="U55" s="65">
        <v>0</v>
      </c>
      <c r="V55" s="64">
        <v>0</v>
      </c>
      <c r="W55" s="65">
        <f t="shared" si="17"/>
        <v>0</v>
      </c>
      <c r="X55" s="65">
        <v>0</v>
      </c>
      <c r="Y55" s="64">
        <v>0</v>
      </c>
    </row>
    <row r="56" spans="1:25" ht="18" customHeight="1">
      <c r="A56" s="58"/>
      <c r="B56" s="58"/>
      <c r="C56" s="58"/>
      <c r="D56" s="59" t="s">
        <v>325</v>
      </c>
      <c r="E56" s="63">
        <f t="shared" si="9"/>
        <v>200</v>
      </c>
      <c r="F56" s="64">
        <f t="shared" si="10"/>
        <v>200</v>
      </c>
      <c r="G56" s="65">
        <f t="shared" si="11"/>
        <v>200</v>
      </c>
      <c r="H56" s="65">
        <v>0</v>
      </c>
      <c r="I56" s="64">
        <v>200</v>
      </c>
      <c r="J56" s="65">
        <f t="shared" si="12"/>
        <v>0</v>
      </c>
      <c r="K56" s="65">
        <v>0</v>
      </c>
      <c r="L56" s="64">
        <v>0</v>
      </c>
      <c r="M56" s="65">
        <f t="shared" si="13"/>
        <v>0</v>
      </c>
      <c r="N56" s="65">
        <v>0</v>
      </c>
      <c r="O56" s="64">
        <v>0</v>
      </c>
      <c r="P56" s="64">
        <f t="shared" si="14"/>
        <v>0</v>
      </c>
      <c r="Q56" s="65">
        <f t="shared" si="15"/>
        <v>0</v>
      </c>
      <c r="R56" s="65">
        <v>0</v>
      </c>
      <c r="S56" s="64">
        <v>0</v>
      </c>
      <c r="T56" s="65">
        <f t="shared" si="16"/>
        <v>0</v>
      </c>
      <c r="U56" s="65">
        <v>0</v>
      </c>
      <c r="V56" s="64">
        <v>0</v>
      </c>
      <c r="W56" s="65">
        <f t="shared" si="17"/>
        <v>0</v>
      </c>
      <c r="X56" s="65">
        <v>0</v>
      </c>
      <c r="Y56" s="64">
        <v>0</v>
      </c>
    </row>
    <row r="57" spans="1:25" ht="18" customHeight="1">
      <c r="A57" s="58" t="s">
        <v>326</v>
      </c>
      <c r="B57" s="58" t="s">
        <v>327</v>
      </c>
      <c r="C57" s="58" t="s">
        <v>113</v>
      </c>
      <c r="D57" s="59" t="s">
        <v>328</v>
      </c>
      <c r="E57" s="63">
        <f t="shared" si="9"/>
        <v>200</v>
      </c>
      <c r="F57" s="64">
        <f t="shared" si="10"/>
        <v>200</v>
      </c>
      <c r="G57" s="65">
        <f t="shared" si="11"/>
        <v>200</v>
      </c>
      <c r="H57" s="65">
        <v>0</v>
      </c>
      <c r="I57" s="64">
        <v>200</v>
      </c>
      <c r="J57" s="65">
        <f t="shared" si="12"/>
        <v>0</v>
      </c>
      <c r="K57" s="65">
        <v>0</v>
      </c>
      <c r="L57" s="64">
        <v>0</v>
      </c>
      <c r="M57" s="65">
        <f t="shared" si="13"/>
        <v>0</v>
      </c>
      <c r="N57" s="65">
        <v>0</v>
      </c>
      <c r="O57" s="64">
        <v>0</v>
      </c>
      <c r="P57" s="64">
        <f t="shared" si="14"/>
        <v>0</v>
      </c>
      <c r="Q57" s="65">
        <f t="shared" si="15"/>
        <v>0</v>
      </c>
      <c r="R57" s="65">
        <v>0</v>
      </c>
      <c r="S57" s="64">
        <v>0</v>
      </c>
      <c r="T57" s="65">
        <f t="shared" si="16"/>
        <v>0</v>
      </c>
      <c r="U57" s="65">
        <v>0</v>
      </c>
      <c r="V57" s="64">
        <v>0</v>
      </c>
      <c r="W57" s="65">
        <f t="shared" si="17"/>
        <v>0</v>
      </c>
      <c r="X57" s="65">
        <v>0</v>
      </c>
      <c r="Y57" s="64">
        <v>0</v>
      </c>
    </row>
    <row r="58" spans="1:25" ht="18" customHeight="1">
      <c r="A58" s="58"/>
      <c r="B58" s="58"/>
      <c r="C58" s="58"/>
      <c r="D58" s="59" t="s">
        <v>329</v>
      </c>
      <c r="E58" s="63">
        <f t="shared" si="9"/>
        <v>1067</v>
      </c>
      <c r="F58" s="64">
        <f t="shared" si="10"/>
        <v>1067</v>
      </c>
      <c r="G58" s="65">
        <f t="shared" si="11"/>
        <v>1067</v>
      </c>
      <c r="H58" s="65">
        <v>1067</v>
      </c>
      <c r="I58" s="64">
        <v>0</v>
      </c>
      <c r="J58" s="65">
        <f t="shared" si="12"/>
        <v>0</v>
      </c>
      <c r="K58" s="65">
        <v>0</v>
      </c>
      <c r="L58" s="64">
        <v>0</v>
      </c>
      <c r="M58" s="65">
        <f t="shared" si="13"/>
        <v>0</v>
      </c>
      <c r="N58" s="65">
        <v>0</v>
      </c>
      <c r="O58" s="64">
        <v>0</v>
      </c>
      <c r="P58" s="64">
        <f t="shared" si="14"/>
        <v>0</v>
      </c>
      <c r="Q58" s="65">
        <f t="shared" si="15"/>
        <v>0</v>
      </c>
      <c r="R58" s="65">
        <v>0</v>
      </c>
      <c r="S58" s="64">
        <v>0</v>
      </c>
      <c r="T58" s="65">
        <f t="shared" si="16"/>
        <v>0</v>
      </c>
      <c r="U58" s="65">
        <v>0</v>
      </c>
      <c r="V58" s="64">
        <v>0</v>
      </c>
      <c r="W58" s="65">
        <f t="shared" si="17"/>
        <v>0</v>
      </c>
      <c r="X58" s="65">
        <v>0</v>
      </c>
      <c r="Y58" s="64">
        <v>0</v>
      </c>
    </row>
    <row r="59" spans="1:25" ht="18" customHeight="1">
      <c r="A59" s="58" t="s">
        <v>330</v>
      </c>
      <c r="B59" s="58" t="s">
        <v>331</v>
      </c>
      <c r="C59" s="58" t="s">
        <v>113</v>
      </c>
      <c r="D59" s="59" t="s">
        <v>332</v>
      </c>
      <c r="E59" s="63">
        <f t="shared" si="9"/>
        <v>1067</v>
      </c>
      <c r="F59" s="64">
        <f t="shared" si="10"/>
        <v>1067</v>
      </c>
      <c r="G59" s="65">
        <f t="shared" si="11"/>
        <v>1067</v>
      </c>
      <c r="H59" s="65">
        <v>1067</v>
      </c>
      <c r="I59" s="64">
        <v>0</v>
      </c>
      <c r="J59" s="65">
        <f t="shared" si="12"/>
        <v>0</v>
      </c>
      <c r="K59" s="65">
        <v>0</v>
      </c>
      <c r="L59" s="64">
        <v>0</v>
      </c>
      <c r="M59" s="65">
        <f t="shared" si="13"/>
        <v>0</v>
      </c>
      <c r="N59" s="65">
        <v>0</v>
      </c>
      <c r="O59" s="64">
        <v>0</v>
      </c>
      <c r="P59" s="64">
        <f t="shared" si="14"/>
        <v>0</v>
      </c>
      <c r="Q59" s="65">
        <f t="shared" si="15"/>
        <v>0</v>
      </c>
      <c r="R59" s="65">
        <v>0</v>
      </c>
      <c r="S59" s="64">
        <v>0</v>
      </c>
      <c r="T59" s="65">
        <f t="shared" si="16"/>
        <v>0</v>
      </c>
      <c r="U59" s="65">
        <v>0</v>
      </c>
      <c r="V59" s="64">
        <v>0</v>
      </c>
      <c r="W59" s="65">
        <f t="shared" si="17"/>
        <v>0</v>
      </c>
      <c r="X59" s="65">
        <v>0</v>
      </c>
      <c r="Y59" s="64">
        <v>0</v>
      </c>
    </row>
    <row r="60" spans="1:25" ht="18" customHeight="1">
      <c r="A60" s="58"/>
      <c r="B60" s="58"/>
      <c r="C60" s="58"/>
      <c r="D60" s="59" t="s">
        <v>213</v>
      </c>
      <c r="E60" s="63">
        <f t="shared" si="9"/>
        <v>14619</v>
      </c>
      <c r="F60" s="64">
        <f t="shared" si="10"/>
        <v>14619</v>
      </c>
      <c r="G60" s="65">
        <f t="shared" si="11"/>
        <v>14619</v>
      </c>
      <c r="H60" s="65">
        <v>14619</v>
      </c>
      <c r="I60" s="64">
        <v>0</v>
      </c>
      <c r="J60" s="65">
        <f t="shared" si="12"/>
        <v>0</v>
      </c>
      <c r="K60" s="65">
        <v>0</v>
      </c>
      <c r="L60" s="64">
        <v>0</v>
      </c>
      <c r="M60" s="65">
        <f t="shared" si="13"/>
        <v>0</v>
      </c>
      <c r="N60" s="65">
        <v>0</v>
      </c>
      <c r="O60" s="64">
        <v>0</v>
      </c>
      <c r="P60" s="64">
        <f t="shared" si="14"/>
        <v>0</v>
      </c>
      <c r="Q60" s="65">
        <f t="shared" si="15"/>
        <v>0</v>
      </c>
      <c r="R60" s="65">
        <v>0</v>
      </c>
      <c r="S60" s="64">
        <v>0</v>
      </c>
      <c r="T60" s="65">
        <f t="shared" si="16"/>
        <v>0</v>
      </c>
      <c r="U60" s="65">
        <v>0</v>
      </c>
      <c r="V60" s="64">
        <v>0</v>
      </c>
      <c r="W60" s="65">
        <f t="shared" si="17"/>
        <v>0</v>
      </c>
      <c r="X60" s="65">
        <v>0</v>
      </c>
      <c r="Y60" s="64">
        <v>0</v>
      </c>
    </row>
    <row r="61" spans="1:25" ht="18" customHeight="1">
      <c r="A61" s="58"/>
      <c r="B61" s="58"/>
      <c r="C61" s="58"/>
      <c r="D61" s="59" t="s">
        <v>329</v>
      </c>
      <c r="E61" s="63">
        <f t="shared" si="9"/>
        <v>14619</v>
      </c>
      <c r="F61" s="64">
        <f t="shared" si="10"/>
        <v>14619</v>
      </c>
      <c r="G61" s="65">
        <f t="shared" si="11"/>
        <v>14619</v>
      </c>
      <c r="H61" s="65">
        <v>14619</v>
      </c>
      <c r="I61" s="64">
        <v>0</v>
      </c>
      <c r="J61" s="65">
        <f t="shared" si="12"/>
        <v>0</v>
      </c>
      <c r="K61" s="65">
        <v>0</v>
      </c>
      <c r="L61" s="64">
        <v>0</v>
      </c>
      <c r="M61" s="65">
        <f t="shared" si="13"/>
        <v>0</v>
      </c>
      <c r="N61" s="65">
        <v>0</v>
      </c>
      <c r="O61" s="64">
        <v>0</v>
      </c>
      <c r="P61" s="64">
        <f t="shared" si="14"/>
        <v>0</v>
      </c>
      <c r="Q61" s="65">
        <f t="shared" si="15"/>
        <v>0</v>
      </c>
      <c r="R61" s="65">
        <v>0</v>
      </c>
      <c r="S61" s="64">
        <v>0</v>
      </c>
      <c r="T61" s="65">
        <f t="shared" si="16"/>
        <v>0</v>
      </c>
      <c r="U61" s="65">
        <v>0</v>
      </c>
      <c r="V61" s="64">
        <v>0</v>
      </c>
      <c r="W61" s="65">
        <f t="shared" si="17"/>
        <v>0</v>
      </c>
      <c r="X61" s="65">
        <v>0</v>
      </c>
      <c r="Y61" s="64">
        <v>0</v>
      </c>
    </row>
    <row r="62" spans="1:25" ht="18" customHeight="1">
      <c r="A62" s="58" t="s">
        <v>330</v>
      </c>
      <c r="B62" s="58" t="s">
        <v>331</v>
      </c>
      <c r="C62" s="58" t="s">
        <v>115</v>
      </c>
      <c r="D62" s="59" t="s">
        <v>332</v>
      </c>
      <c r="E62" s="63">
        <f t="shared" si="9"/>
        <v>12277</v>
      </c>
      <c r="F62" s="64">
        <f t="shared" si="10"/>
        <v>12277</v>
      </c>
      <c r="G62" s="65">
        <f t="shared" si="11"/>
        <v>12277</v>
      </c>
      <c r="H62" s="65">
        <v>12277</v>
      </c>
      <c r="I62" s="64">
        <v>0</v>
      </c>
      <c r="J62" s="65">
        <f t="shared" si="12"/>
        <v>0</v>
      </c>
      <c r="K62" s="65">
        <v>0</v>
      </c>
      <c r="L62" s="64">
        <v>0</v>
      </c>
      <c r="M62" s="65">
        <f t="shared" si="13"/>
        <v>0</v>
      </c>
      <c r="N62" s="65">
        <v>0</v>
      </c>
      <c r="O62" s="64">
        <v>0</v>
      </c>
      <c r="P62" s="64">
        <f t="shared" si="14"/>
        <v>0</v>
      </c>
      <c r="Q62" s="65">
        <f t="shared" si="15"/>
        <v>0</v>
      </c>
      <c r="R62" s="65">
        <v>0</v>
      </c>
      <c r="S62" s="64">
        <v>0</v>
      </c>
      <c r="T62" s="65">
        <f t="shared" si="16"/>
        <v>0</v>
      </c>
      <c r="U62" s="65">
        <v>0</v>
      </c>
      <c r="V62" s="64">
        <v>0</v>
      </c>
      <c r="W62" s="65">
        <f t="shared" si="17"/>
        <v>0</v>
      </c>
      <c r="X62" s="65">
        <v>0</v>
      </c>
      <c r="Y62" s="64">
        <v>0</v>
      </c>
    </row>
    <row r="63" spans="1:25" ht="18" customHeight="1">
      <c r="A63" s="58" t="s">
        <v>330</v>
      </c>
      <c r="B63" s="58" t="s">
        <v>340</v>
      </c>
      <c r="C63" s="58" t="s">
        <v>115</v>
      </c>
      <c r="D63" s="59" t="s">
        <v>341</v>
      </c>
      <c r="E63" s="63">
        <f t="shared" si="9"/>
        <v>2342</v>
      </c>
      <c r="F63" s="64">
        <f t="shared" si="10"/>
        <v>2342</v>
      </c>
      <c r="G63" s="65">
        <f t="shared" si="11"/>
        <v>2342</v>
      </c>
      <c r="H63" s="65">
        <v>2342</v>
      </c>
      <c r="I63" s="64">
        <v>0</v>
      </c>
      <c r="J63" s="65">
        <f t="shared" si="12"/>
        <v>0</v>
      </c>
      <c r="K63" s="65">
        <v>0</v>
      </c>
      <c r="L63" s="64">
        <v>0</v>
      </c>
      <c r="M63" s="65">
        <f t="shared" si="13"/>
        <v>0</v>
      </c>
      <c r="N63" s="65">
        <v>0</v>
      </c>
      <c r="O63" s="64">
        <v>0</v>
      </c>
      <c r="P63" s="64">
        <f t="shared" si="14"/>
        <v>0</v>
      </c>
      <c r="Q63" s="65">
        <f t="shared" si="15"/>
        <v>0</v>
      </c>
      <c r="R63" s="65">
        <v>0</v>
      </c>
      <c r="S63" s="64">
        <v>0</v>
      </c>
      <c r="T63" s="65">
        <f t="shared" si="16"/>
        <v>0</v>
      </c>
      <c r="U63" s="65">
        <v>0</v>
      </c>
      <c r="V63" s="64">
        <v>0</v>
      </c>
      <c r="W63" s="65">
        <f t="shared" si="17"/>
        <v>0</v>
      </c>
      <c r="X63" s="65">
        <v>0</v>
      </c>
      <c r="Y63" s="64">
        <v>0</v>
      </c>
    </row>
    <row r="64" spans="1:25" ht="18" customHeight="1">
      <c r="A64" s="58"/>
      <c r="B64" s="58"/>
      <c r="C64" s="58"/>
      <c r="D64" s="59" t="s">
        <v>214</v>
      </c>
      <c r="E64" s="63">
        <f t="shared" si="9"/>
        <v>60000</v>
      </c>
      <c r="F64" s="64">
        <f t="shared" si="10"/>
        <v>60000</v>
      </c>
      <c r="G64" s="65">
        <f t="shared" si="11"/>
        <v>60000</v>
      </c>
      <c r="H64" s="65">
        <v>9773</v>
      </c>
      <c r="I64" s="64">
        <v>50227</v>
      </c>
      <c r="J64" s="65">
        <f t="shared" si="12"/>
        <v>0</v>
      </c>
      <c r="K64" s="65">
        <v>0</v>
      </c>
      <c r="L64" s="64">
        <v>0</v>
      </c>
      <c r="M64" s="65">
        <f t="shared" si="13"/>
        <v>0</v>
      </c>
      <c r="N64" s="65">
        <v>0</v>
      </c>
      <c r="O64" s="64">
        <v>0</v>
      </c>
      <c r="P64" s="64">
        <f t="shared" si="14"/>
        <v>0</v>
      </c>
      <c r="Q64" s="65">
        <f t="shared" si="15"/>
        <v>0</v>
      </c>
      <c r="R64" s="65">
        <v>0</v>
      </c>
      <c r="S64" s="64">
        <v>0</v>
      </c>
      <c r="T64" s="65">
        <f t="shared" si="16"/>
        <v>0</v>
      </c>
      <c r="U64" s="65">
        <v>0</v>
      </c>
      <c r="V64" s="64">
        <v>0</v>
      </c>
      <c r="W64" s="65">
        <f t="shared" si="17"/>
        <v>0</v>
      </c>
      <c r="X64" s="65">
        <v>0</v>
      </c>
      <c r="Y64" s="64">
        <v>0</v>
      </c>
    </row>
    <row r="65" spans="1:25" ht="18" customHeight="1">
      <c r="A65" s="58"/>
      <c r="B65" s="58"/>
      <c r="C65" s="58"/>
      <c r="D65" s="59" t="s">
        <v>329</v>
      </c>
      <c r="E65" s="63">
        <f t="shared" si="9"/>
        <v>9773</v>
      </c>
      <c r="F65" s="64">
        <f t="shared" si="10"/>
        <v>9773</v>
      </c>
      <c r="G65" s="65">
        <f t="shared" si="11"/>
        <v>9773</v>
      </c>
      <c r="H65" s="65">
        <v>9773</v>
      </c>
      <c r="I65" s="64">
        <v>0</v>
      </c>
      <c r="J65" s="65">
        <f t="shared" si="12"/>
        <v>0</v>
      </c>
      <c r="K65" s="65">
        <v>0</v>
      </c>
      <c r="L65" s="64">
        <v>0</v>
      </c>
      <c r="M65" s="65">
        <f t="shared" si="13"/>
        <v>0</v>
      </c>
      <c r="N65" s="65">
        <v>0</v>
      </c>
      <c r="O65" s="64">
        <v>0</v>
      </c>
      <c r="P65" s="64">
        <f t="shared" si="14"/>
        <v>0</v>
      </c>
      <c r="Q65" s="65">
        <f t="shared" si="15"/>
        <v>0</v>
      </c>
      <c r="R65" s="65">
        <v>0</v>
      </c>
      <c r="S65" s="64">
        <v>0</v>
      </c>
      <c r="T65" s="65">
        <f t="shared" si="16"/>
        <v>0</v>
      </c>
      <c r="U65" s="65">
        <v>0</v>
      </c>
      <c r="V65" s="64">
        <v>0</v>
      </c>
      <c r="W65" s="65">
        <f t="shared" si="17"/>
        <v>0</v>
      </c>
      <c r="X65" s="65">
        <v>0</v>
      </c>
      <c r="Y65" s="64">
        <v>0</v>
      </c>
    </row>
    <row r="66" spans="1:25" ht="18" customHeight="1">
      <c r="A66" s="58" t="s">
        <v>330</v>
      </c>
      <c r="B66" s="58" t="s">
        <v>331</v>
      </c>
      <c r="C66" s="58" t="s">
        <v>119</v>
      </c>
      <c r="D66" s="59" t="s">
        <v>332</v>
      </c>
      <c r="E66" s="63">
        <f t="shared" si="9"/>
        <v>8342</v>
      </c>
      <c r="F66" s="64">
        <f t="shared" si="10"/>
        <v>8342</v>
      </c>
      <c r="G66" s="65">
        <f t="shared" si="11"/>
        <v>8342</v>
      </c>
      <c r="H66" s="65">
        <v>8342</v>
      </c>
      <c r="I66" s="64">
        <v>0</v>
      </c>
      <c r="J66" s="65">
        <f t="shared" si="12"/>
        <v>0</v>
      </c>
      <c r="K66" s="65">
        <v>0</v>
      </c>
      <c r="L66" s="64">
        <v>0</v>
      </c>
      <c r="M66" s="65">
        <f t="shared" si="13"/>
        <v>0</v>
      </c>
      <c r="N66" s="65">
        <v>0</v>
      </c>
      <c r="O66" s="64">
        <v>0</v>
      </c>
      <c r="P66" s="64">
        <f t="shared" si="14"/>
        <v>0</v>
      </c>
      <c r="Q66" s="65">
        <f t="shared" si="15"/>
        <v>0</v>
      </c>
      <c r="R66" s="65">
        <v>0</v>
      </c>
      <c r="S66" s="64">
        <v>0</v>
      </c>
      <c r="T66" s="65">
        <f t="shared" si="16"/>
        <v>0</v>
      </c>
      <c r="U66" s="65">
        <v>0</v>
      </c>
      <c r="V66" s="64">
        <v>0</v>
      </c>
      <c r="W66" s="65">
        <f t="shared" si="17"/>
        <v>0</v>
      </c>
      <c r="X66" s="65">
        <v>0</v>
      </c>
      <c r="Y66" s="64">
        <v>0</v>
      </c>
    </row>
    <row r="67" spans="1:25" ht="18" customHeight="1">
      <c r="A67" s="58" t="s">
        <v>330</v>
      </c>
      <c r="B67" s="58" t="s">
        <v>340</v>
      </c>
      <c r="C67" s="58" t="s">
        <v>119</v>
      </c>
      <c r="D67" s="59" t="s">
        <v>341</v>
      </c>
      <c r="E67" s="63">
        <f t="shared" si="9"/>
        <v>1431</v>
      </c>
      <c r="F67" s="64">
        <f t="shared" si="10"/>
        <v>1431</v>
      </c>
      <c r="G67" s="65">
        <f t="shared" si="11"/>
        <v>1431</v>
      </c>
      <c r="H67" s="65">
        <v>1431</v>
      </c>
      <c r="I67" s="64">
        <v>0</v>
      </c>
      <c r="J67" s="65">
        <f t="shared" si="12"/>
        <v>0</v>
      </c>
      <c r="K67" s="65">
        <v>0</v>
      </c>
      <c r="L67" s="64">
        <v>0</v>
      </c>
      <c r="M67" s="65">
        <f t="shared" si="13"/>
        <v>0</v>
      </c>
      <c r="N67" s="65">
        <v>0</v>
      </c>
      <c r="O67" s="64">
        <v>0</v>
      </c>
      <c r="P67" s="64">
        <f t="shared" si="14"/>
        <v>0</v>
      </c>
      <c r="Q67" s="65">
        <f t="shared" si="15"/>
        <v>0</v>
      </c>
      <c r="R67" s="65">
        <v>0</v>
      </c>
      <c r="S67" s="64">
        <v>0</v>
      </c>
      <c r="T67" s="65">
        <f t="shared" si="16"/>
        <v>0</v>
      </c>
      <c r="U67" s="65">
        <v>0</v>
      </c>
      <c r="V67" s="64">
        <v>0</v>
      </c>
      <c r="W67" s="65">
        <f t="shared" si="17"/>
        <v>0</v>
      </c>
      <c r="X67" s="65">
        <v>0</v>
      </c>
      <c r="Y67" s="64">
        <v>0</v>
      </c>
    </row>
    <row r="68" spans="1:25" ht="18" customHeight="1">
      <c r="A68" s="58"/>
      <c r="B68" s="58"/>
      <c r="C68" s="58"/>
      <c r="D68" s="59" t="s">
        <v>342</v>
      </c>
      <c r="E68" s="63">
        <f t="shared" si="9"/>
        <v>19000</v>
      </c>
      <c r="F68" s="64">
        <f t="shared" si="10"/>
        <v>19000</v>
      </c>
      <c r="G68" s="65">
        <f t="shared" si="11"/>
        <v>19000</v>
      </c>
      <c r="H68" s="65">
        <v>0</v>
      </c>
      <c r="I68" s="64">
        <v>19000</v>
      </c>
      <c r="J68" s="65">
        <f t="shared" si="12"/>
        <v>0</v>
      </c>
      <c r="K68" s="65">
        <v>0</v>
      </c>
      <c r="L68" s="64">
        <v>0</v>
      </c>
      <c r="M68" s="65">
        <f t="shared" si="13"/>
        <v>0</v>
      </c>
      <c r="N68" s="65">
        <v>0</v>
      </c>
      <c r="O68" s="64">
        <v>0</v>
      </c>
      <c r="P68" s="64">
        <f t="shared" si="14"/>
        <v>0</v>
      </c>
      <c r="Q68" s="65">
        <f t="shared" si="15"/>
        <v>0</v>
      </c>
      <c r="R68" s="65">
        <v>0</v>
      </c>
      <c r="S68" s="64">
        <v>0</v>
      </c>
      <c r="T68" s="65">
        <f t="shared" si="16"/>
        <v>0</v>
      </c>
      <c r="U68" s="65">
        <v>0</v>
      </c>
      <c r="V68" s="64">
        <v>0</v>
      </c>
      <c r="W68" s="65">
        <f t="shared" si="17"/>
        <v>0</v>
      </c>
      <c r="X68" s="65">
        <v>0</v>
      </c>
      <c r="Y68" s="64">
        <v>0</v>
      </c>
    </row>
    <row r="69" spans="1:25" ht="18" customHeight="1">
      <c r="A69" s="58" t="s">
        <v>343</v>
      </c>
      <c r="B69" s="58" t="s">
        <v>344</v>
      </c>
      <c r="C69" s="58" t="s">
        <v>119</v>
      </c>
      <c r="D69" s="59" t="s">
        <v>345</v>
      </c>
      <c r="E69" s="63">
        <f t="shared" si="9"/>
        <v>19000</v>
      </c>
      <c r="F69" s="64">
        <f t="shared" si="10"/>
        <v>19000</v>
      </c>
      <c r="G69" s="65">
        <f t="shared" si="11"/>
        <v>19000</v>
      </c>
      <c r="H69" s="65">
        <v>0</v>
      </c>
      <c r="I69" s="64">
        <v>19000</v>
      </c>
      <c r="J69" s="65">
        <f t="shared" si="12"/>
        <v>0</v>
      </c>
      <c r="K69" s="65">
        <v>0</v>
      </c>
      <c r="L69" s="64">
        <v>0</v>
      </c>
      <c r="M69" s="65">
        <f t="shared" si="13"/>
        <v>0</v>
      </c>
      <c r="N69" s="65">
        <v>0</v>
      </c>
      <c r="O69" s="64">
        <v>0</v>
      </c>
      <c r="P69" s="64">
        <f t="shared" si="14"/>
        <v>0</v>
      </c>
      <c r="Q69" s="65">
        <f t="shared" si="15"/>
        <v>0</v>
      </c>
      <c r="R69" s="65">
        <v>0</v>
      </c>
      <c r="S69" s="64">
        <v>0</v>
      </c>
      <c r="T69" s="65">
        <f t="shared" si="16"/>
        <v>0</v>
      </c>
      <c r="U69" s="65">
        <v>0</v>
      </c>
      <c r="V69" s="64">
        <v>0</v>
      </c>
      <c r="W69" s="65">
        <f t="shared" si="17"/>
        <v>0</v>
      </c>
      <c r="X69" s="65">
        <v>0</v>
      </c>
      <c r="Y69" s="64">
        <v>0</v>
      </c>
    </row>
    <row r="70" spans="1:25" ht="18" customHeight="1">
      <c r="A70" s="58"/>
      <c r="B70" s="58"/>
      <c r="C70" s="58"/>
      <c r="D70" s="59" t="s">
        <v>336</v>
      </c>
      <c r="E70" s="63">
        <f t="shared" si="9"/>
        <v>31227</v>
      </c>
      <c r="F70" s="64">
        <f t="shared" si="10"/>
        <v>31227</v>
      </c>
      <c r="G70" s="65">
        <f t="shared" si="11"/>
        <v>31227</v>
      </c>
      <c r="H70" s="65">
        <v>0</v>
      </c>
      <c r="I70" s="64">
        <v>31227</v>
      </c>
      <c r="J70" s="65">
        <f t="shared" si="12"/>
        <v>0</v>
      </c>
      <c r="K70" s="65">
        <v>0</v>
      </c>
      <c r="L70" s="64">
        <v>0</v>
      </c>
      <c r="M70" s="65">
        <f t="shared" si="13"/>
        <v>0</v>
      </c>
      <c r="N70" s="65">
        <v>0</v>
      </c>
      <c r="O70" s="64">
        <v>0</v>
      </c>
      <c r="P70" s="64">
        <f t="shared" si="14"/>
        <v>0</v>
      </c>
      <c r="Q70" s="65">
        <f t="shared" si="15"/>
        <v>0</v>
      </c>
      <c r="R70" s="65">
        <v>0</v>
      </c>
      <c r="S70" s="64">
        <v>0</v>
      </c>
      <c r="T70" s="65">
        <f t="shared" si="16"/>
        <v>0</v>
      </c>
      <c r="U70" s="65">
        <v>0</v>
      </c>
      <c r="V70" s="64">
        <v>0</v>
      </c>
      <c r="W70" s="65">
        <f t="shared" si="17"/>
        <v>0</v>
      </c>
      <c r="X70" s="65">
        <v>0</v>
      </c>
      <c r="Y70" s="64">
        <v>0</v>
      </c>
    </row>
    <row r="71" spans="1:25" ht="18" customHeight="1">
      <c r="A71" s="58" t="s">
        <v>337</v>
      </c>
      <c r="B71" s="58" t="s">
        <v>338</v>
      </c>
      <c r="C71" s="58" t="s">
        <v>119</v>
      </c>
      <c r="D71" s="59" t="s">
        <v>339</v>
      </c>
      <c r="E71" s="63">
        <f t="shared" si="9"/>
        <v>31227</v>
      </c>
      <c r="F71" s="64">
        <f t="shared" si="10"/>
        <v>31227</v>
      </c>
      <c r="G71" s="65">
        <f t="shared" si="11"/>
        <v>31227</v>
      </c>
      <c r="H71" s="65">
        <v>0</v>
      </c>
      <c r="I71" s="64">
        <v>31227</v>
      </c>
      <c r="J71" s="65">
        <f t="shared" si="12"/>
        <v>0</v>
      </c>
      <c r="K71" s="65">
        <v>0</v>
      </c>
      <c r="L71" s="64">
        <v>0</v>
      </c>
      <c r="M71" s="65">
        <f t="shared" si="13"/>
        <v>0</v>
      </c>
      <c r="N71" s="65">
        <v>0</v>
      </c>
      <c r="O71" s="64">
        <v>0</v>
      </c>
      <c r="P71" s="64">
        <f t="shared" si="14"/>
        <v>0</v>
      </c>
      <c r="Q71" s="65">
        <f t="shared" si="15"/>
        <v>0</v>
      </c>
      <c r="R71" s="65">
        <v>0</v>
      </c>
      <c r="S71" s="64">
        <v>0</v>
      </c>
      <c r="T71" s="65">
        <f t="shared" si="16"/>
        <v>0</v>
      </c>
      <c r="U71" s="65">
        <v>0</v>
      </c>
      <c r="V71" s="64">
        <v>0</v>
      </c>
      <c r="W71" s="65">
        <f t="shared" si="17"/>
        <v>0</v>
      </c>
      <c r="X71" s="65">
        <v>0</v>
      </c>
      <c r="Y71" s="64">
        <v>0</v>
      </c>
    </row>
    <row r="72" spans="1:25" ht="18" customHeight="1">
      <c r="A72" s="58"/>
      <c r="B72" s="58"/>
      <c r="C72" s="58"/>
      <c r="D72" s="59" t="s">
        <v>217</v>
      </c>
      <c r="E72" s="63">
        <f aca="true" t="shared" si="18" ref="E72:E79">SUM(F72,P72)</f>
        <v>91116</v>
      </c>
      <c r="F72" s="64">
        <f aca="true" t="shared" si="19" ref="F72:F79">SUM(G72,J72,M72)</f>
        <v>91116</v>
      </c>
      <c r="G72" s="65">
        <f aca="true" t="shared" si="20" ref="G72:G79">SUM(H72:I72)</f>
        <v>91116</v>
      </c>
      <c r="H72" s="65">
        <v>29294</v>
      </c>
      <c r="I72" s="64">
        <v>61822</v>
      </c>
      <c r="J72" s="65">
        <f aca="true" t="shared" si="21" ref="J72:J79">SUM(K72:L72)</f>
        <v>0</v>
      </c>
      <c r="K72" s="65">
        <v>0</v>
      </c>
      <c r="L72" s="64">
        <v>0</v>
      </c>
      <c r="M72" s="65">
        <f aca="true" t="shared" si="22" ref="M72:M79">SUM(N72:O72)</f>
        <v>0</v>
      </c>
      <c r="N72" s="65">
        <v>0</v>
      </c>
      <c r="O72" s="64">
        <v>0</v>
      </c>
      <c r="P72" s="64">
        <f aca="true" t="shared" si="23" ref="P72:P79">SUM(Q72,T72,W72)</f>
        <v>0</v>
      </c>
      <c r="Q72" s="65">
        <f aca="true" t="shared" si="24" ref="Q72:Q79">SUM(R72:S72)</f>
        <v>0</v>
      </c>
      <c r="R72" s="65">
        <v>0</v>
      </c>
      <c r="S72" s="64">
        <v>0</v>
      </c>
      <c r="T72" s="65">
        <f aca="true" t="shared" si="25" ref="T72:T79">SUM(U72:V72)</f>
        <v>0</v>
      </c>
      <c r="U72" s="65">
        <v>0</v>
      </c>
      <c r="V72" s="64">
        <v>0</v>
      </c>
      <c r="W72" s="65">
        <f aca="true" t="shared" si="26" ref="W72:W79">SUM(X72:Y72)</f>
        <v>0</v>
      </c>
      <c r="X72" s="65">
        <v>0</v>
      </c>
      <c r="Y72" s="64">
        <v>0</v>
      </c>
    </row>
    <row r="73" spans="1:25" ht="18" customHeight="1">
      <c r="A73" s="58"/>
      <c r="B73" s="58"/>
      <c r="C73" s="58"/>
      <c r="D73" s="59" t="s">
        <v>329</v>
      </c>
      <c r="E73" s="63">
        <f t="shared" si="18"/>
        <v>29294</v>
      </c>
      <c r="F73" s="64">
        <f t="shared" si="19"/>
        <v>29294</v>
      </c>
      <c r="G73" s="65">
        <f t="shared" si="20"/>
        <v>29294</v>
      </c>
      <c r="H73" s="65">
        <v>29294</v>
      </c>
      <c r="I73" s="64">
        <v>0</v>
      </c>
      <c r="J73" s="65">
        <f t="shared" si="21"/>
        <v>0</v>
      </c>
      <c r="K73" s="65">
        <v>0</v>
      </c>
      <c r="L73" s="64">
        <v>0</v>
      </c>
      <c r="M73" s="65">
        <f t="shared" si="22"/>
        <v>0</v>
      </c>
      <c r="N73" s="65">
        <v>0</v>
      </c>
      <c r="O73" s="64">
        <v>0</v>
      </c>
      <c r="P73" s="64">
        <f t="shared" si="23"/>
        <v>0</v>
      </c>
      <c r="Q73" s="65">
        <f t="shared" si="24"/>
        <v>0</v>
      </c>
      <c r="R73" s="65">
        <v>0</v>
      </c>
      <c r="S73" s="64">
        <v>0</v>
      </c>
      <c r="T73" s="65">
        <f t="shared" si="25"/>
        <v>0</v>
      </c>
      <c r="U73" s="65">
        <v>0</v>
      </c>
      <c r="V73" s="64">
        <v>0</v>
      </c>
      <c r="W73" s="65">
        <f t="shared" si="26"/>
        <v>0</v>
      </c>
      <c r="X73" s="65">
        <v>0</v>
      </c>
      <c r="Y73" s="64">
        <v>0</v>
      </c>
    </row>
    <row r="74" spans="1:25" ht="18" customHeight="1">
      <c r="A74" s="58" t="s">
        <v>330</v>
      </c>
      <c r="B74" s="58" t="s">
        <v>331</v>
      </c>
      <c r="C74" s="58" t="s">
        <v>123</v>
      </c>
      <c r="D74" s="59" t="s">
        <v>332</v>
      </c>
      <c r="E74" s="63">
        <f t="shared" si="18"/>
        <v>24054</v>
      </c>
      <c r="F74" s="64">
        <f t="shared" si="19"/>
        <v>24054</v>
      </c>
      <c r="G74" s="65">
        <f t="shared" si="20"/>
        <v>24054</v>
      </c>
      <c r="H74" s="65">
        <v>24054</v>
      </c>
      <c r="I74" s="64">
        <v>0</v>
      </c>
      <c r="J74" s="65">
        <f t="shared" si="21"/>
        <v>0</v>
      </c>
      <c r="K74" s="65">
        <v>0</v>
      </c>
      <c r="L74" s="64">
        <v>0</v>
      </c>
      <c r="M74" s="65">
        <f t="shared" si="22"/>
        <v>0</v>
      </c>
      <c r="N74" s="65">
        <v>0</v>
      </c>
      <c r="O74" s="64">
        <v>0</v>
      </c>
      <c r="P74" s="64">
        <f t="shared" si="23"/>
        <v>0</v>
      </c>
      <c r="Q74" s="65">
        <f t="shared" si="24"/>
        <v>0</v>
      </c>
      <c r="R74" s="65">
        <v>0</v>
      </c>
      <c r="S74" s="64">
        <v>0</v>
      </c>
      <c r="T74" s="65">
        <f t="shared" si="25"/>
        <v>0</v>
      </c>
      <c r="U74" s="65">
        <v>0</v>
      </c>
      <c r="V74" s="64">
        <v>0</v>
      </c>
      <c r="W74" s="65">
        <f t="shared" si="26"/>
        <v>0</v>
      </c>
      <c r="X74" s="65">
        <v>0</v>
      </c>
      <c r="Y74" s="64">
        <v>0</v>
      </c>
    </row>
    <row r="75" spans="1:25" ht="18" customHeight="1">
      <c r="A75" s="58" t="s">
        <v>330</v>
      </c>
      <c r="B75" s="58" t="s">
        <v>340</v>
      </c>
      <c r="C75" s="58" t="s">
        <v>123</v>
      </c>
      <c r="D75" s="59" t="s">
        <v>341</v>
      </c>
      <c r="E75" s="63">
        <f t="shared" si="18"/>
        <v>5240</v>
      </c>
      <c r="F75" s="64">
        <f t="shared" si="19"/>
        <v>5240</v>
      </c>
      <c r="G75" s="65">
        <f t="shared" si="20"/>
        <v>5240</v>
      </c>
      <c r="H75" s="65">
        <v>5240</v>
      </c>
      <c r="I75" s="64">
        <v>0</v>
      </c>
      <c r="J75" s="65">
        <f t="shared" si="21"/>
        <v>0</v>
      </c>
      <c r="K75" s="65">
        <v>0</v>
      </c>
      <c r="L75" s="64">
        <v>0</v>
      </c>
      <c r="M75" s="65">
        <f t="shared" si="22"/>
        <v>0</v>
      </c>
      <c r="N75" s="65">
        <v>0</v>
      </c>
      <c r="O75" s="64">
        <v>0</v>
      </c>
      <c r="P75" s="64">
        <f t="shared" si="23"/>
        <v>0</v>
      </c>
      <c r="Q75" s="65">
        <f t="shared" si="24"/>
        <v>0</v>
      </c>
      <c r="R75" s="65">
        <v>0</v>
      </c>
      <c r="S75" s="64">
        <v>0</v>
      </c>
      <c r="T75" s="65">
        <f t="shared" si="25"/>
        <v>0</v>
      </c>
      <c r="U75" s="65">
        <v>0</v>
      </c>
      <c r="V75" s="64">
        <v>0</v>
      </c>
      <c r="W75" s="65">
        <f t="shared" si="26"/>
        <v>0</v>
      </c>
      <c r="X75" s="65">
        <v>0</v>
      </c>
      <c r="Y75" s="64">
        <v>0</v>
      </c>
    </row>
    <row r="76" spans="1:25" ht="18" customHeight="1">
      <c r="A76" s="58"/>
      <c r="B76" s="58"/>
      <c r="C76" s="58"/>
      <c r="D76" s="59" t="s">
        <v>342</v>
      </c>
      <c r="E76" s="63">
        <f t="shared" si="18"/>
        <v>34880</v>
      </c>
      <c r="F76" s="64">
        <f t="shared" si="19"/>
        <v>34880</v>
      </c>
      <c r="G76" s="65">
        <f t="shared" si="20"/>
        <v>34880</v>
      </c>
      <c r="H76" s="65">
        <v>0</v>
      </c>
      <c r="I76" s="64">
        <v>34880</v>
      </c>
      <c r="J76" s="65">
        <f t="shared" si="21"/>
        <v>0</v>
      </c>
      <c r="K76" s="65">
        <v>0</v>
      </c>
      <c r="L76" s="64">
        <v>0</v>
      </c>
      <c r="M76" s="65">
        <f t="shared" si="22"/>
        <v>0</v>
      </c>
      <c r="N76" s="65">
        <v>0</v>
      </c>
      <c r="O76" s="64">
        <v>0</v>
      </c>
      <c r="P76" s="64">
        <f t="shared" si="23"/>
        <v>0</v>
      </c>
      <c r="Q76" s="65">
        <f t="shared" si="24"/>
        <v>0</v>
      </c>
      <c r="R76" s="65">
        <v>0</v>
      </c>
      <c r="S76" s="64">
        <v>0</v>
      </c>
      <c r="T76" s="65">
        <f t="shared" si="25"/>
        <v>0</v>
      </c>
      <c r="U76" s="65">
        <v>0</v>
      </c>
      <c r="V76" s="64">
        <v>0</v>
      </c>
      <c r="W76" s="65">
        <f t="shared" si="26"/>
        <v>0</v>
      </c>
      <c r="X76" s="65">
        <v>0</v>
      </c>
      <c r="Y76" s="64">
        <v>0</v>
      </c>
    </row>
    <row r="77" spans="1:25" ht="18" customHeight="1">
      <c r="A77" s="58" t="s">
        <v>343</v>
      </c>
      <c r="B77" s="58" t="s">
        <v>344</v>
      </c>
      <c r="C77" s="58" t="s">
        <v>123</v>
      </c>
      <c r="D77" s="59" t="s">
        <v>345</v>
      </c>
      <c r="E77" s="63">
        <f t="shared" si="18"/>
        <v>34880</v>
      </c>
      <c r="F77" s="64">
        <f t="shared" si="19"/>
        <v>34880</v>
      </c>
      <c r="G77" s="65">
        <f t="shared" si="20"/>
        <v>34880</v>
      </c>
      <c r="H77" s="65">
        <v>0</v>
      </c>
      <c r="I77" s="64">
        <v>34880</v>
      </c>
      <c r="J77" s="65">
        <f t="shared" si="21"/>
        <v>0</v>
      </c>
      <c r="K77" s="65">
        <v>0</v>
      </c>
      <c r="L77" s="64">
        <v>0</v>
      </c>
      <c r="M77" s="65">
        <f t="shared" si="22"/>
        <v>0</v>
      </c>
      <c r="N77" s="65">
        <v>0</v>
      </c>
      <c r="O77" s="64">
        <v>0</v>
      </c>
      <c r="P77" s="64">
        <f t="shared" si="23"/>
        <v>0</v>
      </c>
      <c r="Q77" s="65">
        <f t="shared" si="24"/>
        <v>0</v>
      </c>
      <c r="R77" s="65">
        <v>0</v>
      </c>
      <c r="S77" s="64">
        <v>0</v>
      </c>
      <c r="T77" s="65">
        <f t="shared" si="25"/>
        <v>0</v>
      </c>
      <c r="U77" s="65">
        <v>0</v>
      </c>
      <c r="V77" s="64">
        <v>0</v>
      </c>
      <c r="W77" s="65">
        <f t="shared" si="26"/>
        <v>0</v>
      </c>
      <c r="X77" s="65">
        <v>0</v>
      </c>
      <c r="Y77" s="64">
        <v>0</v>
      </c>
    </row>
    <row r="78" spans="1:25" ht="18" customHeight="1">
      <c r="A78" s="58"/>
      <c r="B78" s="58"/>
      <c r="C78" s="58"/>
      <c r="D78" s="59" t="s">
        <v>336</v>
      </c>
      <c r="E78" s="63">
        <f t="shared" si="18"/>
        <v>26942</v>
      </c>
      <c r="F78" s="64">
        <f t="shared" si="19"/>
        <v>26942</v>
      </c>
      <c r="G78" s="65">
        <f t="shared" si="20"/>
        <v>26942</v>
      </c>
      <c r="H78" s="65">
        <v>0</v>
      </c>
      <c r="I78" s="64">
        <v>26942</v>
      </c>
      <c r="J78" s="65">
        <f t="shared" si="21"/>
        <v>0</v>
      </c>
      <c r="K78" s="65">
        <v>0</v>
      </c>
      <c r="L78" s="64">
        <v>0</v>
      </c>
      <c r="M78" s="65">
        <f t="shared" si="22"/>
        <v>0</v>
      </c>
      <c r="N78" s="65">
        <v>0</v>
      </c>
      <c r="O78" s="64">
        <v>0</v>
      </c>
      <c r="P78" s="64">
        <f t="shared" si="23"/>
        <v>0</v>
      </c>
      <c r="Q78" s="65">
        <f t="shared" si="24"/>
        <v>0</v>
      </c>
      <c r="R78" s="65">
        <v>0</v>
      </c>
      <c r="S78" s="64">
        <v>0</v>
      </c>
      <c r="T78" s="65">
        <f t="shared" si="25"/>
        <v>0</v>
      </c>
      <c r="U78" s="65">
        <v>0</v>
      </c>
      <c r="V78" s="64">
        <v>0</v>
      </c>
      <c r="W78" s="65">
        <f t="shared" si="26"/>
        <v>0</v>
      </c>
      <c r="X78" s="65">
        <v>0</v>
      </c>
      <c r="Y78" s="64">
        <v>0</v>
      </c>
    </row>
    <row r="79" spans="1:25" ht="18" customHeight="1">
      <c r="A79" s="58" t="s">
        <v>337</v>
      </c>
      <c r="B79" s="58" t="s">
        <v>338</v>
      </c>
      <c r="C79" s="58" t="s">
        <v>123</v>
      </c>
      <c r="D79" s="59" t="s">
        <v>339</v>
      </c>
      <c r="E79" s="63">
        <f t="shared" si="18"/>
        <v>26942</v>
      </c>
      <c r="F79" s="64">
        <f t="shared" si="19"/>
        <v>26942</v>
      </c>
      <c r="G79" s="65">
        <f t="shared" si="20"/>
        <v>26942</v>
      </c>
      <c r="H79" s="65">
        <v>0</v>
      </c>
      <c r="I79" s="64">
        <v>26942</v>
      </c>
      <c r="J79" s="65">
        <f t="shared" si="21"/>
        <v>0</v>
      </c>
      <c r="K79" s="65">
        <v>0</v>
      </c>
      <c r="L79" s="64">
        <v>0</v>
      </c>
      <c r="M79" s="65">
        <f t="shared" si="22"/>
        <v>0</v>
      </c>
      <c r="N79" s="65">
        <v>0</v>
      </c>
      <c r="O79" s="64">
        <v>0</v>
      </c>
      <c r="P79" s="64">
        <f t="shared" si="23"/>
        <v>0</v>
      </c>
      <c r="Q79" s="65">
        <f t="shared" si="24"/>
        <v>0</v>
      </c>
      <c r="R79" s="65">
        <v>0</v>
      </c>
      <c r="S79" s="64">
        <v>0</v>
      </c>
      <c r="T79" s="65">
        <f t="shared" si="25"/>
        <v>0</v>
      </c>
      <c r="U79" s="65">
        <v>0</v>
      </c>
      <c r="V79" s="64">
        <v>0</v>
      </c>
      <c r="W79" s="65">
        <f t="shared" si="26"/>
        <v>0</v>
      </c>
      <c r="X79" s="65">
        <v>0</v>
      </c>
      <c r="Y79" s="64">
        <v>0</v>
      </c>
    </row>
  </sheetData>
  <sheetProtection/>
  <mergeCells count="15">
    <mergeCell ref="A4:D4"/>
    <mergeCell ref="F4:O4"/>
    <mergeCell ref="P4:Y4"/>
    <mergeCell ref="A5:B5"/>
    <mergeCell ref="G5:I5"/>
    <mergeCell ref="J5:L5"/>
    <mergeCell ref="M5:O5"/>
    <mergeCell ref="Q5:S5"/>
    <mergeCell ref="T5:V5"/>
    <mergeCell ref="W5:Y5"/>
    <mergeCell ref="C5:C6"/>
    <mergeCell ref="D5:D6"/>
    <mergeCell ref="E4:E6"/>
    <mergeCell ref="F5:F6"/>
    <mergeCell ref="P5:P6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horizontalDpi="1200" verticalDpi="1200" orientation="landscape" paperSize="9" scale="6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H42" sqref="H42"/>
    </sheetView>
  </sheetViews>
  <sheetFormatPr defaultColWidth="9.33203125" defaultRowHeight="11.25"/>
  <sheetData>
    <row r="1" spans="1:8" ht="12.75">
      <c r="A1" s="1" t="s">
        <v>346</v>
      </c>
      <c r="B1" s="2"/>
      <c r="C1" s="2"/>
      <c r="D1" s="2"/>
      <c r="E1" s="2"/>
      <c r="F1" s="2"/>
      <c r="G1" s="2"/>
      <c r="H1" s="16"/>
    </row>
    <row r="2" spans="1:8" ht="21.75">
      <c r="A2" s="3" t="s">
        <v>28</v>
      </c>
      <c r="B2" s="3"/>
      <c r="C2" s="3"/>
      <c r="D2" s="3"/>
      <c r="E2" s="3"/>
      <c r="F2" s="3"/>
      <c r="G2" s="3"/>
      <c r="H2" s="3"/>
    </row>
    <row r="3" spans="1:8" ht="13.5">
      <c r="A3" s="4"/>
      <c r="B3" s="4"/>
      <c r="C3" s="4"/>
      <c r="D3" s="4"/>
      <c r="E3" s="4"/>
      <c r="F3" s="17"/>
      <c r="G3" s="17"/>
      <c r="H3" s="18" t="s">
        <v>35</v>
      </c>
    </row>
    <row r="4" spans="1:8" ht="12.75">
      <c r="A4" s="5" t="s">
        <v>66</v>
      </c>
      <c r="B4" s="5"/>
      <c r="C4" s="5"/>
      <c r="D4" s="6"/>
      <c r="E4" s="19"/>
      <c r="F4" s="20" t="s">
        <v>347</v>
      </c>
      <c r="G4" s="20"/>
      <c r="H4" s="20"/>
    </row>
    <row r="5" spans="1:8" ht="12.75">
      <c r="A5" s="7" t="s">
        <v>70</v>
      </c>
      <c r="B5" s="8"/>
      <c r="C5" s="9"/>
      <c r="D5" s="10" t="s">
        <v>71</v>
      </c>
      <c r="E5" s="21" t="s">
        <v>139</v>
      </c>
      <c r="F5" s="22" t="s">
        <v>73</v>
      </c>
      <c r="G5" s="22" t="s">
        <v>125</v>
      </c>
      <c r="H5" s="20" t="s">
        <v>141</v>
      </c>
    </row>
    <row r="6" spans="1:8" ht="12.75">
      <c r="A6" s="11" t="s">
        <v>80</v>
      </c>
      <c r="B6" s="12" t="s">
        <v>81</v>
      </c>
      <c r="C6" s="13" t="s">
        <v>82</v>
      </c>
      <c r="D6" s="14"/>
      <c r="E6" s="23"/>
      <c r="F6" s="24"/>
      <c r="G6" s="24"/>
      <c r="H6" s="25"/>
    </row>
    <row r="7" spans="1:8" ht="12.75">
      <c r="A7" s="15"/>
      <c r="B7" s="15"/>
      <c r="C7" s="15"/>
      <c r="D7" s="15"/>
      <c r="E7" s="15" t="s">
        <v>73</v>
      </c>
      <c r="F7" s="26"/>
      <c r="G7" s="27"/>
      <c r="H7" s="26"/>
    </row>
  </sheetData>
  <sheetProtection/>
  <mergeCells count="7">
    <mergeCell ref="A2:H2"/>
    <mergeCell ref="F4:H4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H42" sqref="H42"/>
    </sheetView>
  </sheetViews>
  <sheetFormatPr defaultColWidth="9.33203125" defaultRowHeight="11.25"/>
  <sheetData>
    <row r="1" spans="1:8" ht="13.5">
      <c r="A1" s="28" t="s">
        <v>348</v>
      </c>
      <c r="B1" s="28"/>
      <c r="C1" s="28"/>
      <c r="D1" s="28"/>
      <c r="E1" s="35"/>
      <c r="F1" s="28"/>
      <c r="G1" s="28"/>
      <c r="H1" s="36"/>
    </row>
    <row r="2" spans="1:8" ht="21.75">
      <c r="A2" s="3" t="s">
        <v>30</v>
      </c>
      <c r="B2" s="3"/>
      <c r="C2" s="3"/>
      <c r="D2" s="3"/>
      <c r="E2" s="3"/>
      <c r="F2" s="3"/>
      <c r="G2" s="3"/>
      <c r="H2" s="3"/>
    </row>
    <row r="3" spans="1:8" ht="13.5">
      <c r="A3" s="17" t="s">
        <v>349</v>
      </c>
      <c r="B3" s="29"/>
      <c r="C3" s="29"/>
      <c r="D3" s="29"/>
      <c r="E3" s="29"/>
      <c r="F3" s="29"/>
      <c r="G3" s="29"/>
      <c r="H3" s="18" t="s">
        <v>35</v>
      </c>
    </row>
    <row r="4" spans="1:8" ht="12.75">
      <c r="A4" s="21" t="s">
        <v>296</v>
      </c>
      <c r="B4" s="21" t="s">
        <v>297</v>
      </c>
      <c r="C4" s="20" t="s">
        <v>350</v>
      </c>
      <c r="D4" s="20"/>
      <c r="E4" s="20"/>
      <c r="F4" s="20"/>
      <c r="G4" s="20"/>
      <c r="H4" s="20"/>
    </row>
    <row r="5" spans="1:8" ht="12.75">
      <c r="A5" s="21"/>
      <c r="B5" s="21"/>
      <c r="C5" s="30" t="s">
        <v>73</v>
      </c>
      <c r="D5" s="31" t="s">
        <v>242</v>
      </c>
      <c r="E5" s="37" t="s">
        <v>300</v>
      </c>
      <c r="F5" s="38"/>
      <c r="G5" s="38"/>
      <c r="H5" s="39" t="s">
        <v>247</v>
      </c>
    </row>
    <row r="6" spans="1:8" ht="25.5">
      <c r="A6" s="23"/>
      <c r="B6" s="23"/>
      <c r="C6" s="32"/>
      <c r="D6" s="24"/>
      <c r="E6" s="40" t="s">
        <v>83</v>
      </c>
      <c r="F6" s="41" t="s">
        <v>301</v>
      </c>
      <c r="G6" s="42" t="s">
        <v>351</v>
      </c>
      <c r="H6" s="43"/>
    </row>
    <row r="7" spans="1:8" ht="12.75">
      <c r="A7" s="15"/>
      <c r="B7" s="33"/>
      <c r="C7" s="27"/>
      <c r="D7" s="34"/>
      <c r="E7" s="34"/>
      <c r="F7" s="34"/>
      <c r="G7" s="26"/>
      <c r="H7" s="44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H42" sqref="H42"/>
    </sheetView>
  </sheetViews>
  <sheetFormatPr defaultColWidth="9.33203125" defaultRowHeight="11.25"/>
  <sheetData>
    <row r="1" spans="1:8" ht="12.75">
      <c r="A1" s="1" t="s">
        <v>352</v>
      </c>
      <c r="B1" s="2"/>
      <c r="C1" s="2"/>
      <c r="D1" s="2"/>
      <c r="E1" s="2"/>
      <c r="F1" s="2"/>
      <c r="G1" s="2"/>
      <c r="H1" s="16"/>
    </row>
    <row r="2" spans="1:8" ht="21.75">
      <c r="A2" s="3" t="s">
        <v>32</v>
      </c>
      <c r="B2" s="3"/>
      <c r="C2" s="3"/>
      <c r="D2" s="3"/>
      <c r="E2" s="3"/>
      <c r="F2" s="3"/>
      <c r="G2" s="3"/>
      <c r="H2" s="3"/>
    </row>
    <row r="3" spans="1:8" ht="13.5">
      <c r="A3" s="4" t="s">
        <v>349</v>
      </c>
      <c r="B3" s="4"/>
      <c r="C3" s="4"/>
      <c r="D3" s="4"/>
      <c r="E3" s="4"/>
      <c r="F3" s="17"/>
      <c r="G3" s="17"/>
      <c r="H3" s="18" t="s">
        <v>35</v>
      </c>
    </row>
    <row r="4" spans="1:8" ht="12.75">
      <c r="A4" s="5" t="s">
        <v>66</v>
      </c>
      <c r="B4" s="5"/>
      <c r="C4" s="5"/>
      <c r="D4" s="6"/>
      <c r="E4" s="19"/>
      <c r="F4" s="20" t="s">
        <v>353</v>
      </c>
      <c r="G4" s="20"/>
      <c r="H4" s="20"/>
    </row>
    <row r="5" spans="1:8" ht="12.75">
      <c r="A5" s="7" t="s">
        <v>70</v>
      </c>
      <c r="B5" s="8"/>
      <c r="C5" s="9"/>
      <c r="D5" s="10" t="s">
        <v>71</v>
      </c>
      <c r="E5" s="21" t="s">
        <v>139</v>
      </c>
      <c r="F5" s="22" t="s">
        <v>73</v>
      </c>
      <c r="G5" s="22" t="s">
        <v>125</v>
      </c>
      <c r="H5" s="20" t="s">
        <v>141</v>
      </c>
    </row>
    <row r="6" spans="1:8" ht="12.75">
      <c r="A6" s="11" t="s">
        <v>80</v>
      </c>
      <c r="B6" s="12" t="s">
        <v>81</v>
      </c>
      <c r="C6" s="13" t="s">
        <v>82</v>
      </c>
      <c r="D6" s="14"/>
      <c r="E6" s="23"/>
      <c r="F6" s="24"/>
      <c r="G6" s="24"/>
      <c r="H6" s="25"/>
    </row>
    <row r="7" spans="1:8" ht="12.75">
      <c r="A7" s="15"/>
      <c r="B7" s="15"/>
      <c r="C7" s="15"/>
      <c r="D7" s="15"/>
      <c r="E7" s="15"/>
      <c r="F7" s="26"/>
      <c r="G7" s="27"/>
      <c r="H7" s="26"/>
    </row>
  </sheetData>
  <sheetProtection/>
  <mergeCells count="7">
    <mergeCell ref="A2:H2"/>
    <mergeCell ref="F4:H4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showGridLines="0" showZeros="0" workbookViewId="0" topLeftCell="A1">
      <selection activeCell="A1" sqref="A1"/>
    </sheetView>
  </sheetViews>
  <sheetFormatPr defaultColWidth="9.16015625" defaultRowHeight="18" customHeight="1"/>
  <cols>
    <col min="1" max="1" width="41" style="133" customWidth="1"/>
    <col min="2" max="3" width="16.16015625" style="133" customWidth="1"/>
    <col min="4" max="4" width="13.16015625" style="133" customWidth="1"/>
    <col min="5" max="5" width="41" style="133" customWidth="1"/>
    <col min="6" max="7" width="16.16015625" style="133" customWidth="1"/>
    <col min="8" max="8" width="13.16015625" style="133" customWidth="1"/>
    <col min="9" max="254" width="9.16015625" style="133" customWidth="1"/>
  </cols>
  <sheetData>
    <row r="1" spans="1:8" ht="18" customHeight="1">
      <c r="A1" s="134" t="s">
        <v>33</v>
      </c>
      <c r="B1" s="135"/>
      <c r="C1" s="135"/>
      <c r="D1" s="135"/>
      <c r="E1" s="135"/>
      <c r="F1" s="135"/>
      <c r="G1" s="135"/>
      <c r="H1" s="36"/>
    </row>
    <row r="2" spans="1:8" ht="18" customHeight="1">
      <c r="A2" s="74" t="s">
        <v>4</v>
      </c>
      <c r="B2" s="74"/>
      <c r="C2" s="74"/>
      <c r="D2" s="74"/>
      <c r="E2" s="74"/>
      <c r="F2" s="74"/>
      <c r="G2" s="74"/>
      <c r="H2" s="74"/>
    </row>
    <row r="3" spans="1:8" ht="18" customHeight="1">
      <c r="A3" s="47" t="s">
        <v>34</v>
      </c>
      <c r="B3" s="136"/>
      <c r="C3" s="136"/>
      <c r="D3" s="136"/>
      <c r="E3" s="153"/>
      <c r="F3" s="153"/>
      <c r="G3" s="153"/>
      <c r="H3" s="36" t="s">
        <v>35</v>
      </c>
    </row>
    <row r="4" spans="1:8" ht="30" customHeight="1">
      <c r="A4" s="176" t="s">
        <v>36</v>
      </c>
      <c r="B4" s="177"/>
      <c r="C4" s="177"/>
      <c r="D4" s="177"/>
      <c r="E4" s="176" t="s">
        <v>37</v>
      </c>
      <c r="F4" s="177"/>
      <c r="G4" s="177"/>
      <c r="H4" s="190"/>
    </row>
    <row r="5" spans="1:8" ht="30" customHeight="1">
      <c r="A5" s="178" t="s">
        <v>38</v>
      </c>
      <c r="B5" s="101" t="s">
        <v>39</v>
      </c>
      <c r="C5" s="101" t="s">
        <v>40</v>
      </c>
      <c r="D5" s="179" t="s">
        <v>41</v>
      </c>
      <c r="E5" s="178" t="s">
        <v>38</v>
      </c>
      <c r="F5" s="101" t="s">
        <v>39</v>
      </c>
      <c r="G5" s="101" t="s">
        <v>40</v>
      </c>
      <c r="H5" s="191" t="s">
        <v>41</v>
      </c>
    </row>
    <row r="6" spans="1:8" ht="30" customHeight="1">
      <c r="A6" s="140" t="s">
        <v>42</v>
      </c>
      <c r="B6" s="141">
        <v>303223</v>
      </c>
      <c r="C6" s="64">
        <v>252752</v>
      </c>
      <c r="D6" s="142">
        <f aca="true" t="shared" si="0" ref="D6:D11">IF(AND(C6&lt;&gt;0,TYPE(C6)=1),(B6-C6)/C6*100,0)</f>
        <v>19.96858580743179</v>
      </c>
      <c r="E6" s="156" t="s">
        <v>43</v>
      </c>
      <c r="F6" s="188">
        <v>136818</v>
      </c>
      <c r="G6" s="141">
        <v>139960</v>
      </c>
      <c r="H6" s="146">
        <f aca="true" t="shared" si="1" ref="H6:H12">IF(AND(G6&lt;&gt;0,TYPE(G6)=1),(F6-G6)/G6*100,0)</f>
        <v>-2.2449271220348668</v>
      </c>
    </row>
    <row r="7" spans="1:8" ht="30" customHeight="1">
      <c r="A7" s="180" t="s">
        <v>44</v>
      </c>
      <c r="B7" s="181">
        <v>0</v>
      </c>
      <c r="C7" s="157"/>
      <c r="D7" s="142">
        <f t="shared" si="0"/>
        <v>0</v>
      </c>
      <c r="E7" s="72" t="s">
        <v>45</v>
      </c>
      <c r="F7" s="188">
        <v>35666</v>
      </c>
      <c r="G7" s="141">
        <v>36202</v>
      </c>
      <c r="H7" s="146">
        <f t="shared" si="1"/>
        <v>-1.4805811833600353</v>
      </c>
    </row>
    <row r="8" spans="1:8" ht="30" customHeight="1">
      <c r="A8" s="156" t="s">
        <v>46</v>
      </c>
      <c r="B8" s="182">
        <v>0</v>
      </c>
      <c r="C8" s="183">
        <v>0</v>
      </c>
      <c r="D8" s="146">
        <f t="shared" si="0"/>
        <v>0</v>
      </c>
      <c r="E8" s="156" t="s">
        <v>47</v>
      </c>
      <c r="F8" s="188">
        <v>461</v>
      </c>
      <c r="G8" s="141">
        <v>469</v>
      </c>
      <c r="H8" s="146">
        <f t="shared" si="1"/>
        <v>-1.7057569296375266</v>
      </c>
    </row>
    <row r="9" spans="1:8" ht="30" customHeight="1">
      <c r="A9" s="156" t="s">
        <v>48</v>
      </c>
      <c r="B9" s="184">
        <v>0</v>
      </c>
      <c r="C9" s="185">
        <v>0</v>
      </c>
      <c r="D9" s="146">
        <f t="shared" si="0"/>
        <v>0</v>
      </c>
      <c r="E9" s="156" t="s">
        <v>49</v>
      </c>
      <c r="F9" s="65">
        <v>130278</v>
      </c>
      <c r="G9" s="64">
        <v>76121</v>
      </c>
      <c r="H9" s="146">
        <f t="shared" si="1"/>
        <v>71.14593870285466</v>
      </c>
    </row>
    <row r="10" spans="1:8" ht="30" customHeight="1">
      <c r="A10" s="156" t="s">
        <v>50</v>
      </c>
      <c r="B10" s="186">
        <v>0</v>
      </c>
      <c r="C10" s="187">
        <v>0</v>
      </c>
      <c r="D10" s="146">
        <f t="shared" si="0"/>
        <v>0</v>
      </c>
      <c r="E10" s="140" t="s">
        <v>51</v>
      </c>
      <c r="F10" s="159"/>
      <c r="G10" s="159"/>
      <c r="H10" s="146">
        <f t="shared" si="1"/>
        <v>0</v>
      </c>
    </row>
    <row r="11" spans="1:10" ht="30" customHeight="1">
      <c r="A11" s="156" t="s">
        <v>52</v>
      </c>
      <c r="B11" s="184">
        <v>0</v>
      </c>
      <c r="C11" s="185">
        <v>0</v>
      </c>
      <c r="D11" s="146">
        <f t="shared" si="0"/>
        <v>0</v>
      </c>
      <c r="E11" s="140" t="s">
        <v>53</v>
      </c>
      <c r="F11" s="64"/>
      <c r="G11" s="64"/>
      <c r="H11" s="146">
        <f t="shared" si="1"/>
        <v>0</v>
      </c>
      <c r="I11" s="161"/>
      <c r="J11" s="161"/>
    </row>
    <row r="12" spans="1:10" ht="30" customHeight="1">
      <c r="A12" s="140"/>
      <c r="B12" s="159"/>
      <c r="C12" s="159"/>
      <c r="D12" s="142"/>
      <c r="E12" s="140" t="s">
        <v>54</v>
      </c>
      <c r="F12" s="64"/>
      <c r="G12" s="64"/>
      <c r="H12" s="146">
        <f t="shared" si="1"/>
        <v>0</v>
      </c>
      <c r="I12" s="161"/>
      <c r="J12" s="161"/>
    </row>
    <row r="13" spans="1:10" ht="30" customHeight="1">
      <c r="A13" s="140"/>
      <c r="B13" s="152"/>
      <c r="C13" s="152"/>
      <c r="D13" s="151"/>
      <c r="E13" s="140"/>
      <c r="F13" s="152"/>
      <c r="G13" s="152"/>
      <c r="H13" s="151"/>
      <c r="I13" s="161"/>
      <c r="J13" s="161"/>
    </row>
    <row r="14" spans="1:10" ht="30" customHeight="1">
      <c r="A14" s="137" t="s">
        <v>55</v>
      </c>
      <c r="B14" s="160">
        <f>SUM(B6:B11)</f>
        <v>303223</v>
      </c>
      <c r="C14" s="160">
        <f>SUM(C6:C11)</f>
        <v>252752</v>
      </c>
      <c r="D14" s="142">
        <f>IF(AND(C14&lt;&gt;0,TYPE(C14)=1),(B14-C14)/C14*100,0)</f>
        <v>19.96858580743179</v>
      </c>
      <c r="E14" s="137" t="s">
        <v>56</v>
      </c>
      <c r="F14" s="160">
        <f>SUM(F6:F10)</f>
        <v>303223</v>
      </c>
      <c r="G14" s="160">
        <f>SUM(G6:G10)</f>
        <v>252752</v>
      </c>
      <c r="H14" s="142">
        <f>IF(AND(G14&lt;&gt;0,TYPE(G14)=1),(F14-G14)/G14*100,0)</f>
        <v>19.96858580743179</v>
      </c>
      <c r="I14" s="161"/>
      <c r="J14" s="161"/>
    </row>
    <row r="15" spans="1:9" ht="30" customHeight="1">
      <c r="A15" s="156" t="s">
        <v>57</v>
      </c>
      <c r="B15" s="188">
        <v>0</v>
      </c>
      <c r="C15" s="141">
        <v>0</v>
      </c>
      <c r="D15" s="146">
        <f>IF(AND(C15&lt;&gt;0,TYPE(C15)=1),(B15-C15)/C15*100,0)</f>
        <v>0</v>
      </c>
      <c r="E15" s="156" t="s">
        <v>58</v>
      </c>
      <c r="F15" s="188">
        <v>0</v>
      </c>
      <c r="G15" s="141">
        <v>0</v>
      </c>
      <c r="H15" s="146">
        <f>IF(AND(G15&lt;&gt;0,TYPE(G15)=1),(F15-G15)/G15*100,0)</f>
        <v>0</v>
      </c>
      <c r="I15" s="161"/>
    </row>
    <row r="16" spans="1:8" ht="30" customHeight="1">
      <c r="A16" s="156" t="s">
        <v>59</v>
      </c>
      <c r="B16" s="188"/>
      <c r="C16" s="141"/>
      <c r="D16" s="146">
        <f>IF(AND(C16&lt;&gt;0,TYPE(C16)=1),(B16-C16)/C16*100,0)</f>
        <v>0</v>
      </c>
      <c r="E16" s="156" t="s">
        <v>60</v>
      </c>
      <c r="F16" s="188">
        <v>0</v>
      </c>
      <c r="G16" s="141">
        <v>0</v>
      </c>
      <c r="H16" s="146">
        <f>IF(AND(G16&lt;&gt;0,TYPE(G16)=1),(F16-G16)/G16*100,0)</f>
        <v>0</v>
      </c>
    </row>
    <row r="17" spans="1:9" ht="30" customHeight="1">
      <c r="A17" s="156" t="s">
        <v>61</v>
      </c>
      <c r="B17" s="65"/>
      <c r="C17" s="64"/>
      <c r="D17" s="189"/>
      <c r="E17" s="156" t="s">
        <v>62</v>
      </c>
      <c r="F17" s="188">
        <v>0</v>
      </c>
      <c r="G17" s="141">
        <v>0</v>
      </c>
      <c r="H17" s="146">
        <f>IF(AND(G17&lt;&gt;0,TYPE(G17)=1),(F17-G17)/G17*100,0)</f>
        <v>0</v>
      </c>
      <c r="I17" s="161"/>
    </row>
    <row r="18" spans="1:8" ht="30" customHeight="1">
      <c r="A18" s="140"/>
      <c r="B18" s="150"/>
      <c r="C18" s="150"/>
      <c r="D18" s="151"/>
      <c r="E18" s="156" t="s">
        <v>61</v>
      </c>
      <c r="F18" s="65">
        <v>0</v>
      </c>
      <c r="G18" s="64">
        <v>0</v>
      </c>
      <c r="H18" s="146">
        <f>IF(AND(G18&lt;&gt;0,TYPE(G18)=1),(F18-G18)/G18*100,0)</f>
        <v>0</v>
      </c>
    </row>
    <row r="19" spans="1:8" ht="30" customHeight="1">
      <c r="A19" s="137"/>
      <c r="B19" s="152"/>
      <c r="C19" s="152"/>
      <c r="D19" s="151"/>
      <c r="E19" s="137"/>
      <c r="F19" s="150"/>
      <c r="G19" s="150"/>
      <c r="H19" s="151"/>
    </row>
    <row r="20" spans="1:8" ht="30" customHeight="1">
      <c r="A20" s="137" t="s">
        <v>63</v>
      </c>
      <c r="B20" s="152">
        <f>SUM(B14:B16)</f>
        <v>303223</v>
      </c>
      <c r="C20" s="152">
        <f>SUM(C14:C16)</f>
        <v>252752</v>
      </c>
      <c r="D20" s="142">
        <f>IF(AND(C20&lt;&gt;0,TYPE(C20)=1),(B20-C20)/C20*100,0)</f>
        <v>19.96858580743179</v>
      </c>
      <c r="E20" s="137" t="s">
        <v>64</v>
      </c>
      <c r="F20" s="152">
        <f>SUM(F14,F15,F17)</f>
        <v>303223</v>
      </c>
      <c r="G20" s="152">
        <f>SUM(G14,G15,G17)</f>
        <v>252752</v>
      </c>
      <c r="H20" s="142">
        <f>IF(AND(G20&lt;&gt;0,TYPE(G20)=1),(F20-G20)/G20*100,0)</f>
        <v>19.96858580743179</v>
      </c>
    </row>
    <row r="21" spans="5:7" ht="18" customHeight="1">
      <c r="E21" s="161"/>
      <c r="F21" s="161"/>
      <c r="G21" s="161"/>
    </row>
    <row r="22" spans="6:7" ht="18" customHeight="1">
      <c r="F22" s="161"/>
      <c r="G22" s="161"/>
    </row>
    <row r="23" ht="18" customHeight="1">
      <c r="G23" s="161"/>
    </row>
    <row r="24" ht="18" customHeight="1">
      <c r="G24" s="161"/>
    </row>
  </sheetData>
  <sheetProtection/>
  <mergeCells count="1">
    <mergeCell ref="A2:H2"/>
  </mergeCells>
  <printOptions horizontalCentered="1"/>
  <pageMargins left="0.5905511811023623" right="0.5905511811023623" top="0.7874015748031497" bottom="0.7874015748031497" header="0.5118110236220472" footer="0.5118110236220472"/>
  <pageSetup horizontalDpi="180" verticalDpi="180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83203125" style="0" customWidth="1"/>
    <col min="4" max="4" width="9.83203125" style="0" customWidth="1"/>
    <col min="5" max="5" width="40.83203125" style="0" customWidth="1"/>
    <col min="6" max="9" width="18.16015625" style="0" customWidth="1"/>
    <col min="10" max="16" width="14.16015625" style="0" customWidth="1"/>
  </cols>
  <sheetData>
    <row r="1" spans="1:16" ht="18" customHeight="1">
      <c r="A1" s="171" t="s">
        <v>65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</row>
    <row r="2" spans="1:16" ht="18" customHeight="1">
      <c r="A2" s="162" t="s">
        <v>6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</row>
    <row r="3" spans="1:16" ht="18" customHeight="1">
      <c r="A3" s="172" t="s">
        <v>34</v>
      </c>
      <c r="B3" s="134"/>
      <c r="C3" s="134"/>
      <c r="D3" s="134"/>
      <c r="E3" s="134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5" t="s">
        <v>35</v>
      </c>
    </row>
    <row r="4" spans="1:16" ht="18" customHeight="1">
      <c r="A4" s="78" t="s">
        <v>66</v>
      </c>
      <c r="B4" s="78"/>
      <c r="C4" s="78"/>
      <c r="D4" s="78"/>
      <c r="E4" s="78"/>
      <c r="F4" s="60" t="s">
        <v>67</v>
      </c>
      <c r="G4" s="105" t="s">
        <v>68</v>
      </c>
      <c r="H4" s="105"/>
      <c r="I4" s="105"/>
      <c r="J4" s="105"/>
      <c r="K4" s="105"/>
      <c r="L4" s="128" t="s">
        <v>69</v>
      </c>
      <c r="M4" s="127"/>
      <c r="N4" s="127"/>
      <c r="O4" s="128"/>
      <c r="P4" s="128"/>
    </row>
    <row r="5" spans="1:16" ht="18" customHeight="1">
      <c r="A5" s="105" t="s">
        <v>70</v>
      </c>
      <c r="B5" s="105"/>
      <c r="C5" s="105"/>
      <c r="D5" s="60" t="s">
        <v>71</v>
      </c>
      <c r="E5" s="60" t="s">
        <v>72</v>
      </c>
      <c r="F5" s="60"/>
      <c r="G5" s="78" t="s">
        <v>73</v>
      </c>
      <c r="H5" s="48" t="s">
        <v>74</v>
      </c>
      <c r="I5" s="48"/>
      <c r="J5" s="48" t="s">
        <v>75</v>
      </c>
      <c r="K5" s="60" t="s">
        <v>76</v>
      </c>
      <c r="L5" s="95" t="s">
        <v>73</v>
      </c>
      <c r="M5" s="78" t="s">
        <v>77</v>
      </c>
      <c r="N5" s="78"/>
      <c r="O5" s="99" t="s">
        <v>78</v>
      </c>
      <c r="P5" s="60" t="s">
        <v>79</v>
      </c>
    </row>
    <row r="6" spans="1:16" ht="49.5" customHeight="1">
      <c r="A6" s="173" t="s">
        <v>80</v>
      </c>
      <c r="B6" s="173" t="s">
        <v>81</v>
      </c>
      <c r="C6" s="173" t="s">
        <v>82</v>
      </c>
      <c r="D6" s="60"/>
      <c r="E6" s="60"/>
      <c r="F6" s="60"/>
      <c r="G6" s="78"/>
      <c r="H6" s="48" t="s">
        <v>83</v>
      </c>
      <c r="I6" s="48" t="s">
        <v>84</v>
      </c>
      <c r="J6" s="48"/>
      <c r="K6" s="60"/>
      <c r="L6" s="78"/>
      <c r="M6" s="54" t="s">
        <v>83</v>
      </c>
      <c r="N6" s="54" t="s">
        <v>85</v>
      </c>
      <c r="O6" s="60"/>
      <c r="P6" s="60"/>
    </row>
    <row r="7" spans="1:16" ht="18" customHeight="1">
      <c r="A7" s="57" t="s">
        <v>86</v>
      </c>
      <c r="B7" s="57" t="s">
        <v>86</v>
      </c>
      <c r="C7" s="174" t="s">
        <v>86</v>
      </c>
      <c r="D7" s="57" t="s">
        <v>86</v>
      </c>
      <c r="E7" s="174" t="s">
        <v>86</v>
      </c>
      <c r="F7" s="68">
        <v>1</v>
      </c>
      <c r="G7" s="70">
        <v>2</v>
      </c>
      <c r="H7" s="68">
        <v>3</v>
      </c>
      <c r="I7" s="68">
        <v>4</v>
      </c>
      <c r="J7" s="68">
        <v>5</v>
      </c>
      <c r="K7" s="68">
        <v>6</v>
      </c>
      <c r="L7" s="68">
        <v>7</v>
      </c>
      <c r="M7" s="68">
        <v>8</v>
      </c>
      <c r="N7" s="68">
        <v>9</v>
      </c>
      <c r="O7" s="70">
        <v>10</v>
      </c>
      <c r="P7" s="70">
        <v>11</v>
      </c>
    </row>
    <row r="8" spans="1:17" ht="18" customHeight="1">
      <c r="A8" s="59"/>
      <c r="B8" s="59"/>
      <c r="C8" s="59"/>
      <c r="D8" s="59"/>
      <c r="E8" s="59" t="s">
        <v>73</v>
      </c>
      <c r="F8" s="65">
        <v>303223</v>
      </c>
      <c r="G8" s="64">
        <v>303223</v>
      </c>
      <c r="H8" s="63">
        <v>303223</v>
      </c>
      <c r="I8" s="64">
        <v>193223</v>
      </c>
      <c r="J8" s="64">
        <v>0</v>
      </c>
      <c r="K8" s="64">
        <v>0</v>
      </c>
      <c r="L8" s="64">
        <v>0</v>
      </c>
      <c r="M8" s="64">
        <v>0</v>
      </c>
      <c r="N8" s="65">
        <v>0</v>
      </c>
      <c r="O8" s="65">
        <v>0</v>
      </c>
      <c r="P8" s="64">
        <v>0</v>
      </c>
      <c r="Q8" s="83"/>
    </row>
    <row r="9" spans="1:16" ht="18" customHeight="1">
      <c r="A9" s="59"/>
      <c r="B9" s="59"/>
      <c r="C9" s="59"/>
      <c r="D9" s="59"/>
      <c r="E9" s="59" t="s">
        <v>34</v>
      </c>
      <c r="F9" s="65">
        <v>303223</v>
      </c>
      <c r="G9" s="64">
        <v>303223</v>
      </c>
      <c r="H9" s="63">
        <v>303223</v>
      </c>
      <c r="I9" s="64">
        <v>193223</v>
      </c>
      <c r="J9" s="64">
        <v>0</v>
      </c>
      <c r="K9" s="64">
        <v>0</v>
      </c>
      <c r="L9" s="64">
        <v>0</v>
      </c>
      <c r="M9" s="64">
        <v>0</v>
      </c>
      <c r="N9" s="65">
        <v>0</v>
      </c>
      <c r="O9" s="65">
        <v>0</v>
      </c>
      <c r="P9" s="64">
        <v>0</v>
      </c>
    </row>
    <row r="10" spans="1:16" ht="18" customHeight="1">
      <c r="A10" s="59"/>
      <c r="B10" s="59"/>
      <c r="C10" s="59"/>
      <c r="D10" s="59"/>
      <c r="E10" s="59" t="s">
        <v>87</v>
      </c>
      <c r="F10" s="65">
        <v>83944</v>
      </c>
      <c r="G10" s="64">
        <v>83944</v>
      </c>
      <c r="H10" s="63">
        <v>83944</v>
      </c>
      <c r="I10" s="64">
        <v>83944</v>
      </c>
      <c r="J10" s="64">
        <v>0</v>
      </c>
      <c r="K10" s="64">
        <v>0</v>
      </c>
      <c r="L10" s="64">
        <v>0</v>
      </c>
      <c r="M10" s="64">
        <v>0</v>
      </c>
      <c r="N10" s="65">
        <v>0</v>
      </c>
      <c r="O10" s="65">
        <v>0</v>
      </c>
      <c r="P10" s="64">
        <v>0</v>
      </c>
    </row>
    <row r="11" spans="1:16" ht="18" customHeight="1">
      <c r="A11" s="59" t="s">
        <v>88</v>
      </c>
      <c r="B11" s="59" t="s">
        <v>89</v>
      </c>
      <c r="C11" s="59" t="s">
        <v>90</v>
      </c>
      <c r="D11" s="59" t="s">
        <v>91</v>
      </c>
      <c r="E11" s="59" t="s">
        <v>92</v>
      </c>
      <c r="F11" s="65">
        <v>125</v>
      </c>
      <c r="G11" s="64">
        <v>125</v>
      </c>
      <c r="H11" s="63">
        <v>125</v>
      </c>
      <c r="I11" s="64">
        <v>125</v>
      </c>
      <c r="J11" s="64">
        <v>0</v>
      </c>
      <c r="K11" s="64">
        <v>0</v>
      </c>
      <c r="L11" s="64">
        <v>0</v>
      </c>
      <c r="M11" s="64">
        <v>0</v>
      </c>
      <c r="N11" s="65">
        <v>0</v>
      </c>
      <c r="O11" s="65">
        <v>0</v>
      </c>
      <c r="P11" s="64">
        <v>0</v>
      </c>
    </row>
    <row r="12" spans="1:16" ht="18" customHeight="1">
      <c r="A12" s="59" t="s">
        <v>88</v>
      </c>
      <c r="B12" s="59" t="s">
        <v>89</v>
      </c>
      <c r="C12" s="59" t="s">
        <v>89</v>
      </c>
      <c r="D12" s="59" t="s">
        <v>91</v>
      </c>
      <c r="E12" s="59" t="s">
        <v>93</v>
      </c>
      <c r="F12" s="65">
        <v>7172</v>
      </c>
      <c r="G12" s="64">
        <v>7172</v>
      </c>
      <c r="H12" s="63">
        <v>7172</v>
      </c>
      <c r="I12" s="64">
        <v>7172</v>
      </c>
      <c r="J12" s="64">
        <v>0</v>
      </c>
      <c r="K12" s="64">
        <v>0</v>
      </c>
      <c r="L12" s="64">
        <v>0</v>
      </c>
      <c r="M12" s="64">
        <v>0</v>
      </c>
      <c r="N12" s="65">
        <v>0</v>
      </c>
      <c r="O12" s="65">
        <v>0</v>
      </c>
      <c r="P12" s="64">
        <v>0</v>
      </c>
    </row>
    <row r="13" spans="1:16" ht="18" customHeight="1">
      <c r="A13" s="59" t="s">
        <v>94</v>
      </c>
      <c r="B13" s="59" t="s">
        <v>95</v>
      </c>
      <c r="C13" s="59" t="s">
        <v>90</v>
      </c>
      <c r="D13" s="59" t="s">
        <v>91</v>
      </c>
      <c r="E13" s="59" t="s">
        <v>96</v>
      </c>
      <c r="F13" s="65">
        <v>2690</v>
      </c>
      <c r="G13" s="64">
        <v>2690</v>
      </c>
      <c r="H13" s="63">
        <v>2690</v>
      </c>
      <c r="I13" s="64">
        <v>2690</v>
      </c>
      <c r="J13" s="64">
        <v>0</v>
      </c>
      <c r="K13" s="64">
        <v>0</v>
      </c>
      <c r="L13" s="64">
        <v>0</v>
      </c>
      <c r="M13" s="64">
        <v>0</v>
      </c>
      <c r="N13" s="65">
        <v>0</v>
      </c>
      <c r="O13" s="65">
        <v>0</v>
      </c>
      <c r="P13" s="64">
        <v>0</v>
      </c>
    </row>
    <row r="14" spans="1:16" ht="18" customHeight="1">
      <c r="A14" s="59" t="s">
        <v>97</v>
      </c>
      <c r="B14" s="59" t="s">
        <v>90</v>
      </c>
      <c r="C14" s="59" t="s">
        <v>90</v>
      </c>
      <c r="D14" s="59" t="s">
        <v>91</v>
      </c>
      <c r="E14" s="59" t="s">
        <v>98</v>
      </c>
      <c r="F14" s="65">
        <v>64668</v>
      </c>
      <c r="G14" s="64">
        <v>64668</v>
      </c>
      <c r="H14" s="63">
        <v>64668</v>
      </c>
      <c r="I14" s="64">
        <v>64668</v>
      </c>
      <c r="J14" s="64">
        <v>0</v>
      </c>
      <c r="K14" s="64">
        <v>0</v>
      </c>
      <c r="L14" s="64">
        <v>0</v>
      </c>
      <c r="M14" s="64">
        <v>0</v>
      </c>
      <c r="N14" s="65">
        <v>0</v>
      </c>
      <c r="O14" s="65">
        <v>0</v>
      </c>
      <c r="P14" s="64">
        <v>0</v>
      </c>
    </row>
    <row r="15" spans="1:16" ht="18" customHeight="1">
      <c r="A15" s="59" t="s">
        <v>97</v>
      </c>
      <c r="B15" s="59" t="s">
        <v>90</v>
      </c>
      <c r="C15" s="59" t="s">
        <v>99</v>
      </c>
      <c r="D15" s="59" t="s">
        <v>91</v>
      </c>
      <c r="E15" s="59" t="s">
        <v>100</v>
      </c>
      <c r="F15" s="65">
        <v>3513</v>
      </c>
      <c r="G15" s="64">
        <v>3513</v>
      </c>
      <c r="H15" s="63">
        <v>3513</v>
      </c>
      <c r="I15" s="64">
        <v>3513</v>
      </c>
      <c r="J15" s="64">
        <v>0</v>
      </c>
      <c r="K15" s="64">
        <v>0</v>
      </c>
      <c r="L15" s="64">
        <v>0</v>
      </c>
      <c r="M15" s="64">
        <v>0</v>
      </c>
      <c r="N15" s="65">
        <v>0</v>
      </c>
      <c r="O15" s="65">
        <v>0</v>
      </c>
      <c r="P15" s="64">
        <v>0</v>
      </c>
    </row>
    <row r="16" spans="1:16" ht="18" customHeight="1">
      <c r="A16" s="59" t="s">
        <v>101</v>
      </c>
      <c r="B16" s="59" t="s">
        <v>102</v>
      </c>
      <c r="C16" s="59" t="s">
        <v>90</v>
      </c>
      <c r="D16" s="59" t="s">
        <v>91</v>
      </c>
      <c r="E16" s="59" t="s">
        <v>103</v>
      </c>
      <c r="F16" s="65">
        <v>5776</v>
      </c>
      <c r="G16" s="64">
        <v>5776</v>
      </c>
      <c r="H16" s="63">
        <v>5776</v>
      </c>
      <c r="I16" s="64">
        <v>5776</v>
      </c>
      <c r="J16" s="64">
        <v>0</v>
      </c>
      <c r="K16" s="64">
        <v>0</v>
      </c>
      <c r="L16" s="64">
        <v>0</v>
      </c>
      <c r="M16" s="64">
        <v>0</v>
      </c>
      <c r="N16" s="65">
        <v>0</v>
      </c>
      <c r="O16" s="65">
        <v>0</v>
      </c>
      <c r="P16" s="64">
        <v>0</v>
      </c>
    </row>
    <row r="17" spans="1:16" ht="18" customHeight="1">
      <c r="A17" s="59"/>
      <c r="B17" s="59"/>
      <c r="C17" s="59"/>
      <c r="D17" s="59"/>
      <c r="E17" s="59" t="s">
        <v>104</v>
      </c>
      <c r="F17" s="65">
        <v>16215</v>
      </c>
      <c r="G17" s="64">
        <v>16215</v>
      </c>
      <c r="H17" s="63">
        <v>16215</v>
      </c>
      <c r="I17" s="64">
        <v>16215</v>
      </c>
      <c r="J17" s="64">
        <v>0</v>
      </c>
      <c r="K17" s="64">
        <v>0</v>
      </c>
      <c r="L17" s="64">
        <v>0</v>
      </c>
      <c r="M17" s="64">
        <v>0</v>
      </c>
      <c r="N17" s="65">
        <v>0</v>
      </c>
      <c r="O17" s="65">
        <v>0</v>
      </c>
      <c r="P17" s="64">
        <v>0</v>
      </c>
    </row>
    <row r="18" spans="1:16" ht="18" customHeight="1">
      <c r="A18" s="59" t="s">
        <v>88</v>
      </c>
      <c r="B18" s="59" t="s">
        <v>89</v>
      </c>
      <c r="C18" s="59" t="s">
        <v>102</v>
      </c>
      <c r="D18" s="59" t="s">
        <v>105</v>
      </c>
      <c r="E18" s="59" t="s">
        <v>106</v>
      </c>
      <c r="F18" s="65">
        <v>6</v>
      </c>
      <c r="G18" s="64">
        <v>6</v>
      </c>
      <c r="H18" s="63">
        <v>6</v>
      </c>
      <c r="I18" s="64">
        <v>6</v>
      </c>
      <c r="J18" s="64">
        <v>0</v>
      </c>
      <c r="K18" s="64">
        <v>0</v>
      </c>
      <c r="L18" s="64">
        <v>0</v>
      </c>
      <c r="M18" s="64">
        <v>0</v>
      </c>
      <c r="N18" s="65">
        <v>0</v>
      </c>
      <c r="O18" s="65">
        <v>0</v>
      </c>
      <c r="P18" s="64">
        <v>0</v>
      </c>
    </row>
    <row r="19" spans="1:16" ht="18" customHeight="1">
      <c r="A19" s="59" t="s">
        <v>88</v>
      </c>
      <c r="B19" s="59" t="s">
        <v>89</v>
      </c>
      <c r="C19" s="59" t="s">
        <v>89</v>
      </c>
      <c r="D19" s="59" t="s">
        <v>105</v>
      </c>
      <c r="E19" s="59" t="s">
        <v>93</v>
      </c>
      <c r="F19" s="65">
        <v>1355</v>
      </c>
      <c r="G19" s="64">
        <v>1355</v>
      </c>
      <c r="H19" s="63">
        <v>1355</v>
      </c>
      <c r="I19" s="64">
        <v>1355</v>
      </c>
      <c r="J19" s="64">
        <v>0</v>
      </c>
      <c r="K19" s="64">
        <v>0</v>
      </c>
      <c r="L19" s="64">
        <v>0</v>
      </c>
      <c r="M19" s="64">
        <v>0</v>
      </c>
      <c r="N19" s="65">
        <v>0</v>
      </c>
      <c r="O19" s="65">
        <v>0</v>
      </c>
      <c r="P19" s="64">
        <v>0</v>
      </c>
    </row>
    <row r="20" spans="1:16" ht="18" customHeight="1">
      <c r="A20" s="59" t="s">
        <v>94</v>
      </c>
      <c r="B20" s="59" t="s">
        <v>95</v>
      </c>
      <c r="C20" s="59" t="s">
        <v>102</v>
      </c>
      <c r="D20" s="59" t="s">
        <v>105</v>
      </c>
      <c r="E20" s="59" t="s">
        <v>107</v>
      </c>
      <c r="F20" s="65">
        <v>509</v>
      </c>
      <c r="G20" s="64">
        <v>509</v>
      </c>
      <c r="H20" s="63">
        <v>509</v>
      </c>
      <c r="I20" s="64">
        <v>509</v>
      </c>
      <c r="J20" s="64">
        <v>0</v>
      </c>
      <c r="K20" s="64">
        <v>0</v>
      </c>
      <c r="L20" s="64">
        <v>0</v>
      </c>
      <c r="M20" s="64">
        <v>0</v>
      </c>
      <c r="N20" s="65">
        <v>0</v>
      </c>
      <c r="O20" s="65">
        <v>0</v>
      </c>
      <c r="P20" s="64">
        <v>0</v>
      </c>
    </row>
    <row r="21" spans="1:16" ht="18" customHeight="1">
      <c r="A21" s="59" t="s">
        <v>97</v>
      </c>
      <c r="B21" s="59" t="s">
        <v>90</v>
      </c>
      <c r="C21" s="59" t="s">
        <v>99</v>
      </c>
      <c r="D21" s="59" t="s">
        <v>105</v>
      </c>
      <c r="E21" s="59" t="s">
        <v>100</v>
      </c>
      <c r="F21" s="65">
        <v>9277</v>
      </c>
      <c r="G21" s="64">
        <v>9277</v>
      </c>
      <c r="H21" s="63">
        <v>9277</v>
      </c>
      <c r="I21" s="64">
        <v>9277</v>
      </c>
      <c r="J21" s="64">
        <v>0</v>
      </c>
      <c r="K21" s="64">
        <v>0</v>
      </c>
      <c r="L21" s="64">
        <v>0</v>
      </c>
      <c r="M21" s="64">
        <v>0</v>
      </c>
      <c r="N21" s="65">
        <v>0</v>
      </c>
      <c r="O21" s="65">
        <v>0</v>
      </c>
      <c r="P21" s="64">
        <v>0</v>
      </c>
    </row>
    <row r="22" spans="1:16" ht="18" customHeight="1">
      <c r="A22" s="59" t="s">
        <v>97</v>
      </c>
      <c r="B22" s="59" t="s">
        <v>90</v>
      </c>
      <c r="C22" s="59" t="s">
        <v>108</v>
      </c>
      <c r="D22" s="59" t="s">
        <v>105</v>
      </c>
      <c r="E22" s="59" t="s">
        <v>109</v>
      </c>
      <c r="F22" s="65">
        <v>3957</v>
      </c>
      <c r="G22" s="64">
        <v>3957</v>
      </c>
      <c r="H22" s="63">
        <v>3957</v>
      </c>
      <c r="I22" s="64">
        <v>3957</v>
      </c>
      <c r="J22" s="64">
        <v>0</v>
      </c>
      <c r="K22" s="64">
        <v>0</v>
      </c>
      <c r="L22" s="64">
        <v>0</v>
      </c>
      <c r="M22" s="64">
        <v>0</v>
      </c>
      <c r="N22" s="65">
        <v>0</v>
      </c>
      <c r="O22" s="65">
        <v>0</v>
      </c>
      <c r="P22" s="64">
        <v>0</v>
      </c>
    </row>
    <row r="23" spans="1:16" ht="18" customHeight="1">
      <c r="A23" s="59" t="s">
        <v>101</v>
      </c>
      <c r="B23" s="59" t="s">
        <v>102</v>
      </c>
      <c r="C23" s="59" t="s">
        <v>90</v>
      </c>
      <c r="D23" s="59" t="s">
        <v>105</v>
      </c>
      <c r="E23" s="59" t="s">
        <v>103</v>
      </c>
      <c r="F23" s="65">
        <v>1111</v>
      </c>
      <c r="G23" s="64">
        <v>1111</v>
      </c>
      <c r="H23" s="63">
        <v>1111</v>
      </c>
      <c r="I23" s="64">
        <v>1111</v>
      </c>
      <c r="J23" s="64">
        <v>0</v>
      </c>
      <c r="K23" s="64">
        <v>0</v>
      </c>
      <c r="L23" s="64">
        <v>0</v>
      </c>
      <c r="M23" s="64">
        <v>0</v>
      </c>
      <c r="N23" s="65">
        <v>0</v>
      </c>
      <c r="O23" s="65">
        <v>0</v>
      </c>
      <c r="P23" s="64">
        <v>0</v>
      </c>
    </row>
    <row r="24" spans="1:16" ht="18" customHeight="1">
      <c r="A24" s="59"/>
      <c r="B24" s="59"/>
      <c r="C24" s="59"/>
      <c r="D24" s="59"/>
      <c r="E24" s="59" t="s">
        <v>110</v>
      </c>
      <c r="F24" s="65">
        <v>17369</v>
      </c>
      <c r="G24" s="64">
        <v>17369</v>
      </c>
      <c r="H24" s="63">
        <v>17369</v>
      </c>
      <c r="I24" s="64">
        <v>17369</v>
      </c>
      <c r="J24" s="64">
        <v>0</v>
      </c>
      <c r="K24" s="64">
        <v>0</v>
      </c>
      <c r="L24" s="64">
        <v>0</v>
      </c>
      <c r="M24" s="64">
        <v>0</v>
      </c>
      <c r="N24" s="65">
        <v>0</v>
      </c>
      <c r="O24" s="65">
        <v>0</v>
      </c>
      <c r="P24" s="64">
        <v>0</v>
      </c>
    </row>
    <row r="25" spans="1:16" ht="18" customHeight="1">
      <c r="A25" s="59" t="s">
        <v>88</v>
      </c>
      <c r="B25" s="59" t="s">
        <v>89</v>
      </c>
      <c r="C25" s="59" t="s">
        <v>102</v>
      </c>
      <c r="D25" s="59" t="s">
        <v>111</v>
      </c>
      <c r="E25" s="59" t="s">
        <v>106</v>
      </c>
      <c r="F25" s="65">
        <v>24</v>
      </c>
      <c r="G25" s="64">
        <v>24</v>
      </c>
      <c r="H25" s="63">
        <v>24</v>
      </c>
      <c r="I25" s="64">
        <v>24</v>
      </c>
      <c r="J25" s="64">
        <v>0</v>
      </c>
      <c r="K25" s="64">
        <v>0</v>
      </c>
      <c r="L25" s="64">
        <v>0</v>
      </c>
      <c r="M25" s="64">
        <v>0</v>
      </c>
      <c r="N25" s="65">
        <v>0</v>
      </c>
      <c r="O25" s="65">
        <v>0</v>
      </c>
      <c r="P25" s="64">
        <v>0</v>
      </c>
    </row>
    <row r="26" spans="1:16" ht="18" customHeight="1">
      <c r="A26" s="59" t="s">
        <v>88</v>
      </c>
      <c r="B26" s="59" t="s">
        <v>89</v>
      </c>
      <c r="C26" s="59" t="s">
        <v>89</v>
      </c>
      <c r="D26" s="59" t="s">
        <v>111</v>
      </c>
      <c r="E26" s="59" t="s">
        <v>93</v>
      </c>
      <c r="F26" s="65">
        <v>1965</v>
      </c>
      <c r="G26" s="64">
        <v>1965</v>
      </c>
      <c r="H26" s="63">
        <v>1965</v>
      </c>
      <c r="I26" s="64">
        <v>1965</v>
      </c>
      <c r="J26" s="64">
        <v>0</v>
      </c>
      <c r="K26" s="64">
        <v>0</v>
      </c>
      <c r="L26" s="64">
        <v>0</v>
      </c>
      <c r="M26" s="64">
        <v>0</v>
      </c>
      <c r="N26" s="65">
        <v>0</v>
      </c>
      <c r="O26" s="65">
        <v>0</v>
      </c>
      <c r="P26" s="64">
        <v>0</v>
      </c>
    </row>
    <row r="27" spans="1:16" ht="18" customHeight="1">
      <c r="A27" s="59" t="s">
        <v>94</v>
      </c>
      <c r="B27" s="59" t="s">
        <v>95</v>
      </c>
      <c r="C27" s="59" t="s">
        <v>102</v>
      </c>
      <c r="D27" s="59" t="s">
        <v>111</v>
      </c>
      <c r="E27" s="59" t="s">
        <v>107</v>
      </c>
      <c r="F27" s="65">
        <v>737</v>
      </c>
      <c r="G27" s="64">
        <v>737</v>
      </c>
      <c r="H27" s="63">
        <v>737</v>
      </c>
      <c r="I27" s="64">
        <v>737</v>
      </c>
      <c r="J27" s="64">
        <v>0</v>
      </c>
      <c r="K27" s="64">
        <v>0</v>
      </c>
      <c r="L27" s="64">
        <v>0</v>
      </c>
      <c r="M27" s="64">
        <v>0</v>
      </c>
      <c r="N27" s="65">
        <v>0</v>
      </c>
      <c r="O27" s="65">
        <v>0</v>
      </c>
      <c r="P27" s="64">
        <v>0</v>
      </c>
    </row>
    <row r="28" spans="1:16" ht="18" customHeight="1">
      <c r="A28" s="59" t="s">
        <v>97</v>
      </c>
      <c r="B28" s="59" t="s">
        <v>90</v>
      </c>
      <c r="C28" s="59" t="s">
        <v>99</v>
      </c>
      <c r="D28" s="59" t="s">
        <v>111</v>
      </c>
      <c r="E28" s="59" t="s">
        <v>100</v>
      </c>
      <c r="F28" s="65">
        <v>13026</v>
      </c>
      <c r="G28" s="64">
        <v>13026</v>
      </c>
      <c r="H28" s="63">
        <v>13026</v>
      </c>
      <c r="I28" s="64">
        <v>13026</v>
      </c>
      <c r="J28" s="64">
        <v>0</v>
      </c>
      <c r="K28" s="64">
        <v>0</v>
      </c>
      <c r="L28" s="64">
        <v>0</v>
      </c>
      <c r="M28" s="64">
        <v>0</v>
      </c>
      <c r="N28" s="65">
        <v>0</v>
      </c>
      <c r="O28" s="65">
        <v>0</v>
      </c>
      <c r="P28" s="64">
        <v>0</v>
      </c>
    </row>
    <row r="29" spans="1:16" ht="18" customHeight="1">
      <c r="A29" s="59" t="s">
        <v>101</v>
      </c>
      <c r="B29" s="59" t="s">
        <v>102</v>
      </c>
      <c r="C29" s="59" t="s">
        <v>90</v>
      </c>
      <c r="D29" s="59" t="s">
        <v>111</v>
      </c>
      <c r="E29" s="59" t="s">
        <v>103</v>
      </c>
      <c r="F29" s="65">
        <v>1617</v>
      </c>
      <c r="G29" s="64">
        <v>1617</v>
      </c>
      <c r="H29" s="63">
        <v>1617</v>
      </c>
      <c r="I29" s="64">
        <v>1617</v>
      </c>
      <c r="J29" s="64">
        <v>0</v>
      </c>
      <c r="K29" s="64">
        <v>0</v>
      </c>
      <c r="L29" s="64">
        <v>0</v>
      </c>
      <c r="M29" s="64">
        <v>0</v>
      </c>
      <c r="N29" s="65">
        <v>0</v>
      </c>
      <c r="O29" s="65">
        <v>0</v>
      </c>
      <c r="P29" s="64">
        <v>0</v>
      </c>
    </row>
    <row r="30" spans="1:16" ht="18" customHeight="1">
      <c r="A30" s="59"/>
      <c r="B30" s="59"/>
      <c r="C30" s="59"/>
      <c r="D30" s="59"/>
      <c r="E30" s="59" t="s">
        <v>112</v>
      </c>
      <c r="F30" s="65">
        <v>19960</v>
      </c>
      <c r="G30" s="64">
        <v>19960</v>
      </c>
      <c r="H30" s="63">
        <v>19960</v>
      </c>
      <c r="I30" s="64">
        <v>19960</v>
      </c>
      <c r="J30" s="64">
        <v>0</v>
      </c>
      <c r="K30" s="64">
        <v>0</v>
      </c>
      <c r="L30" s="64">
        <v>0</v>
      </c>
      <c r="M30" s="64">
        <v>0</v>
      </c>
      <c r="N30" s="65">
        <v>0</v>
      </c>
      <c r="O30" s="65">
        <v>0</v>
      </c>
      <c r="P30" s="64">
        <v>0</v>
      </c>
    </row>
    <row r="31" spans="1:16" ht="18" customHeight="1">
      <c r="A31" s="59" t="s">
        <v>88</v>
      </c>
      <c r="B31" s="59" t="s">
        <v>89</v>
      </c>
      <c r="C31" s="59" t="s">
        <v>90</v>
      </c>
      <c r="D31" s="59" t="s">
        <v>113</v>
      </c>
      <c r="E31" s="59" t="s">
        <v>92</v>
      </c>
      <c r="F31" s="65">
        <v>12</v>
      </c>
      <c r="G31" s="64">
        <v>12</v>
      </c>
      <c r="H31" s="63">
        <v>12</v>
      </c>
      <c r="I31" s="64">
        <v>12</v>
      </c>
      <c r="J31" s="64">
        <v>0</v>
      </c>
      <c r="K31" s="64">
        <v>0</v>
      </c>
      <c r="L31" s="64">
        <v>0</v>
      </c>
      <c r="M31" s="64">
        <v>0</v>
      </c>
      <c r="N31" s="65">
        <v>0</v>
      </c>
      <c r="O31" s="65">
        <v>0</v>
      </c>
      <c r="P31" s="64">
        <v>0</v>
      </c>
    </row>
    <row r="32" spans="1:16" ht="18" customHeight="1">
      <c r="A32" s="59" t="s">
        <v>88</v>
      </c>
      <c r="B32" s="59" t="s">
        <v>89</v>
      </c>
      <c r="C32" s="59" t="s">
        <v>89</v>
      </c>
      <c r="D32" s="59" t="s">
        <v>113</v>
      </c>
      <c r="E32" s="59" t="s">
        <v>93</v>
      </c>
      <c r="F32" s="65">
        <v>2160</v>
      </c>
      <c r="G32" s="64">
        <v>2160</v>
      </c>
      <c r="H32" s="63">
        <v>2160</v>
      </c>
      <c r="I32" s="64">
        <v>2160</v>
      </c>
      <c r="J32" s="64">
        <v>0</v>
      </c>
      <c r="K32" s="64">
        <v>0</v>
      </c>
      <c r="L32" s="64">
        <v>0</v>
      </c>
      <c r="M32" s="64">
        <v>0</v>
      </c>
      <c r="N32" s="65">
        <v>0</v>
      </c>
      <c r="O32" s="65">
        <v>0</v>
      </c>
      <c r="P32" s="64">
        <v>0</v>
      </c>
    </row>
    <row r="33" spans="1:16" ht="18" customHeight="1">
      <c r="A33" s="59" t="s">
        <v>94</v>
      </c>
      <c r="B33" s="59" t="s">
        <v>95</v>
      </c>
      <c r="C33" s="59" t="s">
        <v>90</v>
      </c>
      <c r="D33" s="59" t="s">
        <v>113</v>
      </c>
      <c r="E33" s="59" t="s">
        <v>96</v>
      </c>
      <c r="F33" s="65">
        <v>811</v>
      </c>
      <c r="G33" s="64">
        <v>811</v>
      </c>
      <c r="H33" s="63">
        <v>811</v>
      </c>
      <c r="I33" s="64">
        <v>811</v>
      </c>
      <c r="J33" s="64">
        <v>0</v>
      </c>
      <c r="K33" s="64">
        <v>0</v>
      </c>
      <c r="L33" s="64">
        <v>0</v>
      </c>
      <c r="M33" s="64">
        <v>0</v>
      </c>
      <c r="N33" s="65">
        <v>0</v>
      </c>
      <c r="O33" s="65">
        <v>0</v>
      </c>
      <c r="P33" s="64">
        <v>0</v>
      </c>
    </row>
    <row r="34" spans="1:16" ht="18" customHeight="1">
      <c r="A34" s="59" t="s">
        <v>97</v>
      </c>
      <c r="B34" s="59" t="s">
        <v>90</v>
      </c>
      <c r="C34" s="59" t="s">
        <v>99</v>
      </c>
      <c r="D34" s="59" t="s">
        <v>113</v>
      </c>
      <c r="E34" s="59" t="s">
        <v>100</v>
      </c>
      <c r="F34" s="65">
        <v>16977</v>
      </c>
      <c r="G34" s="64">
        <v>16977</v>
      </c>
      <c r="H34" s="63">
        <v>16977</v>
      </c>
      <c r="I34" s="64">
        <v>16977</v>
      </c>
      <c r="J34" s="64">
        <v>0</v>
      </c>
      <c r="K34" s="64">
        <v>0</v>
      </c>
      <c r="L34" s="64">
        <v>0</v>
      </c>
      <c r="M34" s="64">
        <v>0</v>
      </c>
      <c r="N34" s="65">
        <v>0</v>
      </c>
      <c r="O34" s="65">
        <v>0</v>
      </c>
      <c r="P34" s="64">
        <v>0</v>
      </c>
    </row>
    <row r="35" spans="1:16" ht="18" customHeight="1">
      <c r="A35" s="59"/>
      <c r="B35" s="59"/>
      <c r="C35" s="59"/>
      <c r="D35" s="59"/>
      <c r="E35" s="59" t="s">
        <v>114</v>
      </c>
      <c r="F35" s="65">
        <v>14619</v>
      </c>
      <c r="G35" s="64">
        <v>14619</v>
      </c>
      <c r="H35" s="63">
        <v>14619</v>
      </c>
      <c r="I35" s="64">
        <v>14619</v>
      </c>
      <c r="J35" s="64">
        <v>0</v>
      </c>
      <c r="K35" s="64">
        <v>0</v>
      </c>
      <c r="L35" s="64">
        <v>0</v>
      </c>
      <c r="M35" s="64">
        <v>0</v>
      </c>
      <c r="N35" s="65">
        <v>0</v>
      </c>
      <c r="O35" s="65">
        <v>0</v>
      </c>
      <c r="P35" s="64">
        <v>0</v>
      </c>
    </row>
    <row r="36" spans="1:16" ht="18" customHeight="1">
      <c r="A36" s="59" t="s">
        <v>88</v>
      </c>
      <c r="B36" s="59" t="s">
        <v>89</v>
      </c>
      <c r="C36" s="59" t="s">
        <v>102</v>
      </c>
      <c r="D36" s="59" t="s">
        <v>115</v>
      </c>
      <c r="E36" s="59" t="s">
        <v>106</v>
      </c>
      <c r="F36" s="65">
        <v>6</v>
      </c>
      <c r="G36" s="64">
        <v>6</v>
      </c>
      <c r="H36" s="63">
        <v>6</v>
      </c>
      <c r="I36" s="64">
        <v>6</v>
      </c>
      <c r="J36" s="64">
        <v>0</v>
      </c>
      <c r="K36" s="64">
        <v>0</v>
      </c>
      <c r="L36" s="64">
        <v>0</v>
      </c>
      <c r="M36" s="64">
        <v>0</v>
      </c>
      <c r="N36" s="65">
        <v>0</v>
      </c>
      <c r="O36" s="65">
        <v>0</v>
      </c>
      <c r="P36" s="64">
        <v>0</v>
      </c>
    </row>
    <row r="37" spans="1:16" ht="18" customHeight="1">
      <c r="A37" s="59" t="s">
        <v>88</v>
      </c>
      <c r="B37" s="59" t="s">
        <v>89</v>
      </c>
      <c r="C37" s="59" t="s">
        <v>89</v>
      </c>
      <c r="D37" s="59" t="s">
        <v>115</v>
      </c>
      <c r="E37" s="59" t="s">
        <v>93</v>
      </c>
      <c r="F37" s="65">
        <v>1680</v>
      </c>
      <c r="G37" s="64">
        <v>1680</v>
      </c>
      <c r="H37" s="63">
        <v>1680</v>
      </c>
      <c r="I37" s="64">
        <v>1680</v>
      </c>
      <c r="J37" s="64">
        <v>0</v>
      </c>
      <c r="K37" s="64">
        <v>0</v>
      </c>
      <c r="L37" s="64">
        <v>0</v>
      </c>
      <c r="M37" s="64">
        <v>0</v>
      </c>
      <c r="N37" s="65">
        <v>0</v>
      </c>
      <c r="O37" s="65">
        <v>0</v>
      </c>
      <c r="P37" s="64">
        <v>0</v>
      </c>
    </row>
    <row r="38" spans="1:16" ht="18" customHeight="1">
      <c r="A38" s="59" t="s">
        <v>94</v>
      </c>
      <c r="B38" s="59" t="s">
        <v>95</v>
      </c>
      <c r="C38" s="59" t="s">
        <v>102</v>
      </c>
      <c r="D38" s="59" t="s">
        <v>115</v>
      </c>
      <c r="E38" s="59" t="s">
        <v>107</v>
      </c>
      <c r="F38" s="65">
        <v>630</v>
      </c>
      <c r="G38" s="64">
        <v>630</v>
      </c>
      <c r="H38" s="63">
        <v>630</v>
      </c>
      <c r="I38" s="64">
        <v>630</v>
      </c>
      <c r="J38" s="64">
        <v>0</v>
      </c>
      <c r="K38" s="64">
        <v>0</v>
      </c>
      <c r="L38" s="64">
        <v>0</v>
      </c>
      <c r="M38" s="64">
        <v>0</v>
      </c>
      <c r="N38" s="65">
        <v>0</v>
      </c>
      <c r="O38" s="65">
        <v>0</v>
      </c>
      <c r="P38" s="64">
        <v>0</v>
      </c>
    </row>
    <row r="39" spans="1:16" ht="18" customHeight="1">
      <c r="A39" s="59" t="s">
        <v>97</v>
      </c>
      <c r="B39" s="59" t="s">
        <v>90</v>
      </c>
      <c r="C39" s="59" t="s">
        <v>116</v>
      </c>
      <c r="D39" s="59" t="s">
        <v>115</v>
      </c>
      <c r="E39" s="59" t="s">
        <v>117</v>
      </c>
      <c r="F39" s="65">
        <v>10937</v>
      </c>
      <c r="G39" s="64">
        <v>10937</v>
      </c>
      <c r="H39" s="63">
        <v>10937</v>
      </c>
      <c r="I39" s="64">
        <v>10937</v>
      </c>
      <c r="J39" s="64">
        <v>0</v>
      </c>
      <c r="K39" s="64">
        <v>0</v>
      </c>
      <c r="L39" s="64">
        <v>0</v>
      </c>
      <c r="M39" s="64">
        <v>0</v>
      </c>
      <c r="N39" s="65">
        <v>0</v>
      </c>
      <c r="O39" s="65">
        <v>0</v>
      </c>
      <c r="P39" s="64">
        <v>0</v>
      </c>
    </row>
    <row r="40" spans="1:16" ht="18" customHeight="1">
      <c r="A40" s="59" t="s">
        <v>101</v>
      </c>
      <c r="B40" s="59" t="s">
        <v>102</v>
      </c>
      <c r="C40" s="59" t="s">
        <v>90</v>
      </c>
      <c r="D40" s="59" t="s">
        <v>115</v>
      </c>
      <c r="E40" s="59" t="s">
        <v>103</v>
      </c>
      <c r="F40" s="65">
        <v>1366</v>
      </c>
      <c r="G40" s="64">
        <v>1366</v>
      </c>
      <c r="H40" s="63">
        <v>1366</v>
      </c>
      <c r="I40" s="64">
        <v>1366</v>
      </c>
      <c r="J40" s="64">
        <v>0</v>
      </c>
      <c r="K40" s="64">
        <v>0</v>
      </c>
      <c r="L40" s="64">
        <v>0</v>
      </c>
      <c r="M40" s="64">
        <v>0</v>
      </c>
      <c r="N40" s="65">
        <v>0</v>
      </c>
      <c r="O40" s="65">
        <v>0</v>
      </c>
      <c r="P40" s="64">
        <v>0</v>
      </c>
    </row>
    <row r="41" spans="1:16" ht="18" customHeight="1">
      <c r="A41" s="59"/>
      <c r="B41" s="59"/>
      <c r="C41" s="59"/>
      <c r="D41" s="59"/>
      <c r="E41" s="59" t="s">
        <v>118</v>
      </c>
      <c r="F41" s="65">
        <v>60000</v>
      </c>
      <c r="G41" s="64">
        <v>60000</v>
      </c>
      <c r="H41" s="63">
        <v>60000</v>
      </c>
      <c r="I41" s="64">
        <v>0</v>
      </c>
      <c r="J41" s="64">
        <v>0</v>
      </c>
      <c r="K41" s="64">
        <v>0</v>
      </c>
      <c r="L41" s="64">
        <v>0</v>
      </c>
      <c r="M41" s="64">
        <v>0</v>
      </c>
      <c r="N41" s="65">
        <v>0</v>
      </c>
      <c r="O41" s="65">
        <v>0</v>
      </c>
      <c r="P41" s="64">
        <v>0</v>
      </c>
    </row>
    <row r="42" spans="1:16" ht="18" customHeight="1">
      <c r="A42" s="59" t="s">
        <v>88</v>
      </c>
      <c r="B42" s="59" t="s">
        <v>89</v>
      </c>
      <c r="C42" s="59" t="s">
        <v>90</v>
      </c>
      <c r="D42" s="59" t="s">
        <v>119</v>
      </c>
      <c r="E42" s="59" t="s">
        <v>92</v>
      </c>
      <c r="F42" s="65">
        <v>5</v>
      </c>
      <c r="G42" s="64">
        <v>5</v>
      </c>
      <c r="H42" s="63">
        <v>5</v>
      </c>
      <c r="I42" s="64">
        <v>0</v>
      </c>
      <c r="J42" s="64">
        <v>0</v>
      </c>
      <c r="K42" s="64">
        <v>0</v>
      </c>
      <c r="L42" s="64">
        <v>0</v>
      </c>
      <c r="M42" s="64">
        <v>0</v>
      </c>
      <c r="N42" s="65">
        <v>0</v>
      </c>
      <c r="O42" s="65">
        <v>0</v>
      </c>
      <c r="P42" s="64">
        <v>0</v>
      </c>
    </row>
    <row r="43" spans="1:16" ht="18" customHeight="1">
      <c r="A43" s="59" t="s">
        <v>88</v>
      </c>
      <c r="B43" s="59" t="s">
        <v>89</v>
      </c>
      <c r="C43" s="59" t="s">
        <v>89</v>
      </c>
      <c r="D43" s="59" t="s">
        <v>119</v>
      </c>
      <c r="E43" s="59" t="s">
        <v>93</v>
      </c>
      <c r="F43" s="65">
        <v>1081</v>
      </c>
      <c r="G43" s="64">
        <v>1081</v>
      </c>
      <c r="H43" s="63">
        <v>1081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5">
        <v>0</v>
      </c>
      <c r="O43" s="65">
        <v>0</v>
      </c>
      <c r="P43" s="64">
        <v>0</v>
      </c>
    </row>
    <row r="44" spans="1:16" ht="18" customHeight="1">
      <c r="A44" s="59" t="s">
        <v>88</v>
      </c>
      <c r="B44" s="59" t="s">
        <v>89</v>
      </c>
      <c r="C44" s="59" t="s">
        <v>120</v>
      </c>
      <c r="D44" s="59" t="s">
        <v>119</v>
      </c>
      <c r="E44" s="59" t="s">
        <v>121</v>
      </c>
      <c r="F44" s="65">
        <v>433</v>
      </c>
      <c r="G44" s="64">
        <v>433</v>
      </c>
      <c r="H44" s="63">
        <v>433</v>
      </c>
      <c r="I44" s="64">
        <v>0</v>
      </c>
      <c r="J44" s="64">
        <v>0</v>
      </c>
      <c r="K44" s="64">
        <v>0</v>
      </c>
      <c r="L44" s="64">
        <v>0</v>
      </c>
      <c r="M44" s="64">
        <v>0</v>
      </c>
      <c r="N44" s="65">
        <v>0</v>
      </c>
      <c r="O44" s="65">
        <v>0</v>
      </c>
      <c r="P44" s="64">
        <v>0</v>
      </c>
    </row>
    <row r="45" spans="1:16" ht="18" customHeight="1">
      <c r="A45" s="59" t="s">
        <v>94</v>
      </c>
      <c r="B45" s="59" t="s">
        <v>95</v>
      </c>
      <c r="C45" s="59" t="s">
        <v>102</v>
      </c>
      <c r="D45" s="59" t="s">
        <v>119</v>
      </c>
      <c r="E45" s="59" t="s">
        <v>107</v>
      </c>
      <c r="F45" s="65">
        <v>406</v>
      </c>
      <c r="G45" s="64">
        <v>406</v>
      </c>
      <c r="H45" s="63">
        <v>406</v>
      </c>
      <c r="I45" s="64">
        <v>0</v>
      </c>
      <c r="J45" s="64">
        <v>0</v>
      </c>
      <c r="K45" s="64">
        <v>0</v>
      </c>
      <c r="L45" s="64">
        <v>0</v>
      </c>
      <c r="M45" s="64">
        <v>0</v>
      </c>
      <c r="N45" s="65">
        <v>0</v>
      </c>
      <c r="O45" s="65">
        <v>0</v>
      </c>
      <c r="P45" s="64">
        <v>0</v>
      </c>
    </row>
    <row r="46" spans="1:16" ht="18" customHeight="1">
      <c r="A46" s="59" t="s">
        <v>97</v>
      </c>
      <c r="B46" s="59" t="s">
        <v>90</v>
      </c>
      <c r="C46" s="59" t="s">
        <v>99</v>
      </c>
      <c r="D46" s="59" t="s">
        <v>119</v>
      </c>
      <c r="E46" s="59" t="s">
        <v>100</v>
      </c>
      <c r="F46" s="65">
        <v>13960</v>
      </c>
      <c r="G46" s="64">
        <v>13960</v>
      </c>
      <c r="H46" s="63">
        <v>13960</v>
      </c>
      <c r="I46" s="64">
        <v>0</v>
      </c>
      <c r="J46" s="64">
        <v>0</v>
      </c>
      <c r="K46" s="64">
        <v>0</v>
      </c>
      <c r="L46" s="64">
        <v>0</v>
      </c>
      <c r="M46" s="64">
        <v>0</v>
      </c>
      <c r="N46" s="65">
        <v>0</v>
      </c>
      <c r="O46" s="65">
        <v>0</v>
      </c>
      <c r="P46" s="64">
        <v>0</v>
      </c>
    </row>
    <row r="47" spans="1:16" ht="18" customHeight="1">
      <c r="A47" s="59" t="s">
        <v>97</v>
      </c>
      <c r="B47" s="59" t="s">
        <v>90</v>
      </c>
      <c r="C47" s="59" t="s">
        <v>108</v>
      </c>
      <c r="D47" s="59" t="s">
        <v>119</v>
      </c>
      <c r="E47" s="59" t="s">
        <v>109</v>
      </c>
      <c r="F47" s="65">
        <v>43227</v>
      </c>
      <c r="G47" s="64">
        <v>43227</v>
      </c>
      <c r="H47" s="63">
        <v>43227</v>
      </c>
      <c r="I47" s="64">
        <v>0</v>
      </c>
      <c r="J47" s="64">
        <v>0</v>
      </c>
      <c r="K47" s="64">
        <v>0</v>
      </c>
      <c r="L47" s="64">
        <v>0</v>
      </c>
      <c r="M47" s="64">
        <v>0</v>
      </c>
      <c r="N47" s="65">
        <v>0</v>
      </c>
      <c r="O47" s="65">
        <v>0</v>
      </c>
      <c r="P47" s="64">
        <v>0</v>
      </c>
    </row>
    <row r="48" spans="1:16" ht="18" customHeight="1">
      <c r="A48" s="59" t="s">
        <v>101</v>
      </c>
      <c r="B48" s="59" t="s">
        <v>102</v>
      </c>
      <c r="C48" s="59" t="s">
        <v>90</v>
      </c>
      <c r="D48" s="59" t="s">
        <v>119</v>
      </c>
      <c r="E48" s="59" t="s">
        <v>103</v>
      </c>
      <c r="F48" s="65">
        <v>888</v>
      </c>
      <c r="G48" s="64">
        <v>888</v>
      </c>
      <c r="H48" s="63">
        <v>888</v>
      </c>
      <c r="I48" s="64">
        <v>0</v>
      </c>
      <c r="J48" s="64">
        <v>0</v>
      </c>
      <c r="K48" s="64">
        <v>0</v>
      </c>
      <c r="L48" s="64">
        <v>0</v>
      </c>
      <c r="M48" s="64">
        <v>0</v>
      </c>
      <c r="N48" s="65">
        <v>0</v>
      </c>
      <c r="O48" s="65">
        <v>0</v>
      </c>
      <c r="P48" s="64">
        <v>0</v>
      </c>
    </row>
    <row r="49" spans="1:16" ht="18" customHeight="1">
      <c r="A49" s="59"/>
      <c r="B49" s="59"/>
      <c r="C49" s="59"/>
      <c r="D49" s="59"/>
      <c r="E49" s="59" t="s">
        <v>122</v>
      </c>
      <c r="F49" s="65">
        <v>91116</v>
      </c>
      <c r="G49" s="64">
        <v>91116</v>
      </c>
      <c r="H49" s="63">
        <v>91116</v>
      </c>
      <c r="I49" s="64">
        <v>41116</v>
      </c>
      <c r="J49" s="64">
        <v>0</v>
      </c>
      <c r="K49" s="64">
        <v>0</v>
      </c>
      <c r="L49" s="64">
        <v>0</v>
      </c>
      <c r="M49" s="64">
        <v>0</v>
      </c>
      <c r="N49" s="65">
        <v>0</v>
      </c>
      <c r="O49" s="65">
        <v>0</v>
      </c>
      <c r="P49" s="64">
        <v>0</v>
      </c>
    </row>
    <row r="50" spans="1:16" ht="18" customHeight="1">
      <c r="A50" s="59" t="s">
        <v>88</v>
      </c>
      <c r="B50" s="59" t="s">
        <v>89</v>
      </c>
      <c r="C50" s="59" t="s">
        <v>89</v>
      </c>
      <c r="D50" s="59" t="s">
        <v>123</v>
      </c>
      <c r="E50" s="59" t="s">
        <v>93</v>
      </c>
      <c r="F50" s="65">
        <v>3276</v>
      </c>
      <c r="G50" s="64">
        <v>3276</v>
      </c>
      <c r="H50" s="63">
        <v>3276</v>
      </c>
      <c r="I50" s="64">
        <v>3276</v>
      </c>
      <c r="J50" s="64">
        <v>0</v>
      </c>
      <c r="K50" s="64">
        <v>0</v>
      </c>
      <c r="L50" s="64">
        <v>0</v>
      </c>
      <c r="M50" s="64">
        <v>0</v>
      </c>
      <c r="N50" s="65">
        <v>0</v>
      </c>
      <c r="O50" s="65">
        <v>0</v>
      </c>
      <c r="P50" s="64">
        <v>0</v>
      </c>
    </row>
    <row r="51" spans="1:16" ht="18" customHeight="1">
      <c r="A51" s="59" t="s">
        <v>94</v>
      </c>
      <c r="B51" s="59" t="s">
        <v>95</v>
      </c>
      <c r="C51" s="59" t="s">
        <v>102</v>
      </c>
      <c r="D51" s="59" t="s">
        <v>123</v>
      </c>
      <c r="E51" s="59" t="s">
        <v>107</v>
      </c>
      <c r="F51" s="65">
        <v>1229</v>
      </c>
      <c r="G51" s="64">
        <v>1229</v>
      </c>
      <c r="H51" s="63">
        <v>1229</v>
      </c>
      <c r="I51" s="64">
        <v>1229</v>
      </c>
      <c r="J51" s="64">
        <v>0</v>
      </c>
      <c r="K51" s="64">
        <v>0</v>
      </c>
      <c r="L51" s="64">
        <v>0</v>
      </c>
      <c r="M51" s="64">
        <v>0</v>
      </c>
      <c r="N51" s="65">
        <v>0</v>
      </c>
      <c r="O51" s="65">
        <v>0</v>
      </c>
      <c r="P51" s="64">
        <v>0</v>
      </c>
    </row>
    <row r="52" spans="1:16" ht="18" customHeight="1">
      <c r="A52" s="59" t="s">
        <v>97</v>
      </c>
      <c r="B52" s="59" t="s">
        <v>90</v>
      </c>
      <c r="C52" s="59" t="s">
        <v>99</v>
      </c>
      <c r="D52" s="59" t="s">
        <v>123</v>
      </c>
      <c r="E52" s="59" t="s">
        <v>100</v>
      </c>
      <c r="F52" s="65">
        <v>83873</v>
      </c>
      <c r="G52" s="64">
        <v>83873</v>
      </c>
      <c r="H52" s="63">
        <v>83873</v>
      </c>
      <c r="I52" s="64">
        <v>33873</v>
      </c>
      <c r="J52" s="64">
        <v>0</v>
      </c>
      <c r="K52" s="64">
        <v>0</v>
      </c>
      <c r="L52" s="64">
        <v>0</v>
      </c>
      <c r="M52" s="64">
        <v>0</v>
      </c>
      <c r="N52" s="65">
        <v>0</v>
      </c>
      <c r="O52" s="65">
        <v>0</v>
      </c>
      <c r="P52" s="64">
        <v>0</v>
      </c>
    </row>
    <row r="53" spans="1:16" ht="18" customHeight="1">
      <c r="A53" s="59" t="s">
        <v>101</v>
      </c>
      <c r="B53" s="59" t="s">
        <v>102</v>
      </c>
      <c r="C53" s="59" t="s">
        <v>90</v>
      </c>
      <c r="D53" s="59" t="s">
        <v>123</v>
      </c>
      <c r="E53" s="59" t="s">
        <v>103</v>
      </c>
      <c r="F53" s="65">
        <v>2738</v>
      </c>
      <c r="G53" s="64">
        <v>2738</v>
      </c>
      <c r="H53" s="63">
        <v>2738</v>
      </c>
      <c r="I53" s="64">
        <v>2738</v>
      </c>
      <c r="J53" s="64">
        <v>0</v>
      </c>
      <c r="K53" s="64">
        <v>0</v>
      </c>
      <c r="L53" s="64">
        <v>0</v>
      </c>
      <c r="M53" s="64">
        <v>0</v>
      </c>
      <c r="N53" s="65">
        <v>0</v>
      </c>
      <c r="O53" s="65">
        <v>0</v>
      </c>
      <c r="P53" s="64">
        <v>0</v>
      </c>
    </row>
  </sheetData>
  <sheetProtection/>
  <mergeCells count="15">
    <mergeCell ref="A2:P2"/>
    <mergeCell ref="A4:E4"/>
    <mergeCell ref="G4:K4"/>
    <mergeCell ref="A5:C5"/>
    <mergeCell ref="H5:I5"/>
    <mergeCell ref="M5:N5"/>
    <mergeCell ref="D5:D6"/>
    <mergeCell ref="E5:E6"/>
    <mergeCell ref="F4:F6"/>
    <mergeCell ref="G5:G6"/>
    <mergeCell ref="J5:J6"/>
    <mergeCell ref="K5:K6"/>
    <mergeCell ref="L5:L6"/>
    <mergeCell ref="O5:O6"/>
    <mergeCell ref="P5:P6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horizontalDpi="1200" verticalDpi="1200" orientation="landscape" paperSize="9" scale="7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.5" style="0" customWidth="1"/>
    <col min="2" max="3" width="3.83203125" style="0" customWidth="1"/>
    <col min="4" max="4" width="9.83203125" style="0" customWidth="1"/>
    <col min="5" max="5" width="50" style="0" customWidth="1"/>
    <col min="6" max="11" width="20.16015625" style="0" customWidth="1"/>
  </cols>
  <sheetData>
    <row r="1" spans="1:11" ht="18" customHeight="1">
      <c r="A1" s="45" t="s">
        <v>124</v>
      </c>
      <c r="B1" s="73"/>
      <c r="C1" s="73"/>
      <c r="D1" s="73"/>
      <c r="E1" s="73"/>
      <c r="F1" s="73"/>
      <c r="G1" s="73"/>
      <c r="H1" s="73"/>
      <c r="I1" s="73"/>
      <c r="J1" s="73"/>
      <c r="K1" s="73"/>
    </row>
    <row r="2" spans="1:11" ht="18" customHeight="1">
      <c r="A2" s="162" t="s">
        <v>8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</row>
    <row r="3" spans="1:11" ht="18" customHeight="1">
      <c r="A3" s="47" t="s">
        <v>34</v>
      </c>
      <c r="B3" s="47"/>
      <c r="C3" s="47"/>
      <c r="D3" s="47"/>
      <c r="E3" s="47"/>
      <c r="F3" s="126"/>
      <c r="G3" s="126"/>
      <c r="H3" s="126"/>
      <c r="I3" s="126"/>
      <c r="J3" s="126"/>
      <c r="K3" s="130" t="s">
        <v>35</v>
      </c>
    </row>
    <row r="4" spans="1:11" ht="18" customHeight="1">
      <c r="A4" s="85" t="s">
        <v>66</v>
      </c>
      <c r="B4" s="85"/>
      <c r="C4" s="85"/>
      <c r="D4" s="85"/>
      <c r="E4" s="166"/>
      <c r="F4" s="105" t="s">
        <v>73</v>
      </c>
      <c r="G4" s="167" t="s">
        <v>125</v>
      </c>
      <c r="H4" s="167"/>
      <c r="I4" s="167"/>
      <c r="J4" s="170"/>
      <c r="K4" s="105" t="s">
        <v>126</v>
      </c>
    </row>
    <row r="5" spans="1:11" ht="18" customHeight="1">
      <c r="A5" s="78" t="s">
        <v>70</v>
      </c>
      <c r="B5" s="78"/>
      <c r="C5" s="95"/>
      <c r="D5" s="93" t="s">
        <v>71</v>
      </c>
      <c r="E5" s="93" t="s">
        <v>127</v>
      </c>
      <c r="F5" s="105"/>
      <c r="G5" s="168" t="s">
        <v>83</v>
      </c>
      <c r="H5" s="49" t="s">
        <v>128</v>
      </c>
      <c r="I5" s="49" t="s">
        <v>129</v>
      </c>
      <c r="J5" s="49" t="s">
        <v>130</v>
      </c>
      <c r="K5" s="105"/>
    </row>
    <row r="6" spans="1:11" ht="18" customHeight="1">
      <c r="A6" s="163" t="s">
        <v>80</v>
      </c>
      <c r="B6" s="163" t="s">
        <v>81</v>
      </c>
      <c r="C6" s="164" t="s">
        <v>82</v>
      </c>
      <c r="D6" s="93"/>
      <c r="E6" s="93"/>
      <c r="F6" s="105"/>
      <c r="G6" s="168"/>
      <c r="H6" s="49"/>
      <c r="I6" s="49"/>
      <c r="J6" s="49"/>
      <c r="K6" s="105"/>
    </row>
    <row r="7" spans="1:11" ht="18" customHeight="1">
      <c r="A7" s="55" t="s">
        <v>86</v>
      </c>
      <c r="B7" s="55" t="s">
        <v>86</v>
      </c>
      <c r="C7" s="55" t="s">
        <v>86</v>
      </c>
      <c r="D7" s="165" t="s">
        <v>86</v>
      </c>
      <c r="E7" s="169" t="s">
        <v>86</v>
      </c>
      <c r="F7" s="66">
        <v>1</v>
      </c>
      <c r="G7" s="66">
        <v>2</v>
      </c>
      <c r="H7" s="66">
        <v>3</v>
      </c>
      <c r="I7" s="66">
        <v>4</v>
      </c>
      <c r="J7" s="66">
        <v>5</v>
      </c>
      <c r="K7" s="66">
        <v>6</v>
      </c>
    </row>
    <row r="8" spans="1:11" ht="18" customHeight="1">
      <c r="A8" s="59"/>
      <c r="B8" s="59"/>
      <c r="C8" s="59"/>
      <c r="D8" s="59"/>
      <c r="E8" s="59" t="s">
        <v>73</v>
      </c>
      <c r="F8" s="64">
        <v>303223</v>
      </c>
      <c r="G8" s="64">
        <v>172945</v>
      </c>
      <c r="H8" s="64">
        <v>136818</v>
      </c>
      <c r="I8" s="64">
        <v>35666</v>
      </c>
      <c r="J8" s="64">
        <v>461</v>
      </c>
      <c r="K8" s="64">
        <v>130278</v>
      </c>
    </row>
    <row r="9" spans="1:11" ht="18" customHeight="1">
      <c r="A9" s="59"/>
      <c r="B9" s="59"/>
      <c r="C9" s="59"/>
      <c r="D9" s="59"/>
      <c r="E9" s="59" t="s">
        <v>34</v>
      </c>
      <c r="F9" s="64">
        <v>303223</v>
      </c>
      <c r="G9" s="64">
        <v>172945</v>
      </c>
      <c r="H9" s="64">
        <v>136818</v>
      </c>
      <c r="I9" s="64">
        <v>35666</v>
      </c>
      <c r="J9" s="64">
        <v>461</v>
      </c>
      <c r="K9" s="64">
        <v>130278</v>
      </c>
    </row>
    <row r="10" spans="1:11" ht="18" customHeight="1">
      <c r="A10" s="59"/>
      <c r="B10" s="59"/>
      <c r="C10" s="59"/>
      <c r="D10" s="59"/>
      <c r="E10" s="59" t="s">
        <v>87</v>
      </c>
      <c r="F10" s="64">
        <v>83944</v>
      </c>
      <c r="G10" s="64">
        <v>70272</v>
      </c>
      <c r="H10" s="64">
        <v>52119</v>
      </c>
      <c r="I10" s="64">
        <v>17728</v>
      </c>
      <c r="J10" s="64">
        <v>425</v>
      </c>
      <c r="K10" s="64">
        <v>13672</v>
      </c>
    </row>
    <row r="11" spans="1:11" ht="18" customHeight="1">
      <c r="A11" s="59" t="s">
        <v>88</v>
      </c>
      <c r="B11" s="59" t="s">
        <v>89</v>
      </c>
      <c r="C11" s="59" t="s">
        <v>90</v>
      </c>
      <c r="D11" s="59" t="s">
        <v>91</v>
      </c>
      <c r="E11" s="59" t="s">
        <v>92</v>
      </c>
      <c r="F11" s="64">
        <v>125</v>
      </c>
      <c r="G11" s="64">
        <v>125</v>
      </c>
      <c r="H11" s="64">
        <v>0</v>
      </c>
      <c r="I11" s="64">
        <v>125</v>
      </c>
      <c r="J11" s="64">
        <v>0</v>
      </c>
      <c r="K11" s="64">
        <v>0</v>
      </c>
    </row>
    <row r="12" spans="1:11" ht="18" customHeight="1">
      <c r="A12" s="59" t="s">
        <v>88</v>
      </c>
      <c r="B12" s="59" t="s">
        <v>89</v>
      </c>
      <c r="C12" s="59" t="s">
        <v>89</v>
      </c>
      <c r="D12" s="59" t="s">
        <v>91</v>
      </c>
      <c r="E12" s="59" t="s">
        <v>93</v>
      </c>
      <c r="F12" s="64">
        <v>7172</v>
      </c>
      <c r="G12" s="64">
        <v>7172</v>
      </c>
      <c r="H12" s="64">
        <v>7172</v>
      </c>
      <c r="I12" s="64">
        <v>0</v>
      </c>
      <c r="J12" s="64">
        <v>0</v>
      </c>
      <c r="K12" s="64">
        <v>0</v>
      </c>
    </row>
    <row r="13" spans="1:11" ht="18" customHeight="1">
      <c r="A13" s="59" t="s">
        <v>94</v>
      </c>
      <c r="B13" s="59" t="s">
        <v>95</v>
      </c>
      <c r="C13" s="59" t="s">
        <v>90</v>
      </c>
      <c r="D13" s="59" t="s">
        <v>91</v>
      </c>
      <c r="E13" s="59" t="s">
        <v>96</v>
      </c>
      <c r="F13" s="64">
        <v>2690</v>
      </c>
      <c r="G13" s="64">
        <v>2690</v>
      </c>
      <c r="H13" s="64">
        <v>2690</v>
      </c>
      <c r="I13" s="64">
        <v>0</v>
      </c>
      <c r="J13" s="64">
        <v>0</v>
      </c>
      <c r="K13" s="64">
        <v>0</v>
      </c>
    </row>
    <row r="14" spans="1:11" ht="18" customHeight="1">
      <c r="A14" s="59" t="s">
        <v>97</v>
      </c>
      <c r="B14" s="59" t="s">
        <v>90</v>
      </c>
      <c r="C14" s="59" t="s">
        <v>90</v>
      </c>
      <c r="D14" s="59" t="s">
        <v>91</v>
      </c>
      <c r="E14" s="59" t="s">
        <v>98</v>
      </c>
      <c r="F14" s="64">
        <v>64668</v>
      </c>
      <c r="G14" s="64">
        <v>50996</v>
      </c>
      <c r="H14" s="64">
        <v>35128</v>
      </c>
      <c r="I14" s="64">
        <v>15443</v>
      </c>
      <c r="J14" s="64">
        <v>425</v>
      </c>
      <c r="K14" s="64">
        <v>13672</v>
      </c>
    </row>
    <row r="15" spans="1:11" ht="18" customHeight="1">
      <c r="A15" s="59" t="s">
        <v>97</v>
      </c>
      <c r="B15" s="59" t="s">
        <v>90</v>
      </c>
      <c r="C15" s="59" t="s">
        <v>99</v>
      </c>
      <c r="D15" s="59" t="s">
        <v>91</v>
      </c>
      <c r="E15" s="59" t="s">
        <v>100</v>
      </c>
      <c r="F15" s="64">
        <v>3513</v>
      </c>
      <c r="G15" s="64">
        <v>3513</v>
      </c>
      <c r="H15" s="64">
        <v>1353</v>
      </c>
      <c r="I15" s="64">
        <v>2160</v>
      </c>
      <c r="J15" s="64">
        <v>0</v>
      </c>
      <c r="K15" s="64">
        <v>0</v>
      </c>
    </row>
    <row r="16" spans="1:11" ht="18" customHeight="1">
      <c r="A16" s="59" t="s">
        <v>101</v>
      </c>
      <c r="B16" s="59" t="s">
        <v>102</v>
      </c>
      <c r="C16" s="59" t="s">
        <v>90</v>
      </c>
      <c r="D16" s="59" t="s">
        <v>91</v>
      </c>
      <c r="E16" s="59" t="s">
        <v>103</v>
      </c>
      <c r="F16" s="64">
        <v>5776</v>
      </c>
      <c r="G16" s="64">
        <v>5776</v>
      </c>
      <c r="H16" s="64">
        <v>5776</v>
      </c>
      <c r="I16" s="64">
        <v>0</v>
      </c>
      <c r="J16" s="64">
        <v>0</v>
      </c>
      <c r="K16" s="64">
        <v>0</v>
      </c>
    </row>
    <row r="17" spans="1:11" ht="18" customHeight="1">
      <c r="A17" s="59"/>
      <c r="B17" s="59"/>
      <c r="C17" s="59"/>
      <c r="D17" s="59"/>
      <c r="E17" s="59" t="s">
        <v>104</v>
      </c>
      <c r="F17" s="64">
        <v>16215</v>
      </c>
      <c r="G17" s="64">
        <v>11858</v>
      </c>
      <c r="H17" s="64">
        <v>9915</v>
      </c>
      <c r="I17" s="64">
        <v>1943</v>
      </c>
      <c r="J17" s="64">
        <v>0</v>
      </c>
      <c r="K17" s="64">
        <v>4357</v>
      </c>
    </row>
    <row r="18" spans="1:11" ht="18" customHeight="1">
      <c r="A18" s="59" t="s">
        <v>88</v>
      </c>
      <c r="B18" s="59" t="s">
        <v>89</v>
      </c>
      <c r="C18" s="59" t="s">
        <v>102</v>
      </c>
      <c r="D18" s="59" t="s">
        <v>105</v>
      </c>
      <c r="E18" s="59" t="s">
        <v>106</v>
      </c>
      <c r="F18" s="64">
        <v>6</v>
      </c>
      <c r="G18" s="64">
        <v>6</v>
      </c>
      <c r="H18" s="64">
        <v>0</v>
      </c>
      <c r="I18" s="64">
        <v>6</v>
      </c>
      <c r="J18" s="64">
        <v>0</v>
      </c>
      <c r="K18" s="64">
        <v>0</v>
      </c>
    </row>
    <row r="19" spans="1:11" ht="18" customHeight="1">
      <c r="A19" s="59" t="s">
        <v>88</v>
      </c>
      <c r="B19" s="59" t="s">
        <v>89</v>
      </c>
      <c r="C19" s="59" t="s">
        <v>89</v>
      </c>
      <c r="D19" s="59" t="s">
        <v>105</v>
      </c>
      <c r="E19" s="59" t="s">
        <v>93</v>
      </c>
      <c r="F19" s="64">
        <v>1355</v>
      </c>
      <c r="G19" s="64">
        <v>1355</v>
      </c>
      <c r="H19" s="64">
        <v>1355</v>
      </c>
      <c r="I19" s="64">
        <v>0</v>
      </c>
      <c r="J19" s="64">
        <v>0</v>
      </c>
      <c r="K19" s="64">
        <v>0</v>
      </c>
    </row>
    <row r="20" spans="1:11" ht="18" customHeight="1">
      <c r="A20" s="59" t="s">
        <v>94</v>
      </c>
      <c r="B20" s="59" t="s">
        <v>95</v>
      </c>
      <c r="C20" s="59" t="s">
        <v>102</v>
      </c>
      <c r="D20" s="59" t="s">
        <v>105</v>
      </c>
      <c r="E20" s="59" t="s">
        <v>107</v>
      </c>
      <c r="F20" s="64">
        <v>509</v>
      </c>
      <c r="G20" s="64">
        <v>509</v>
      </c>
      <c r="H20" s="64">
        <v>509</v>
      </c>
      <c r="I20" s="64">
        <v>0</v>
      </c>
      <c r="J20" s="64">
        <v>0</v>
      </c>
      <c r="K20" s="64">
        <v>0</v>
      </c>
    </row>
    <row r="21" spans="1:11" ht="18" customHeight="1">
      <c r="A21" s="59" t="s">
        <v>97</v>
      </c>
      <c r="B21" s="59" t="s">
        <v>90</v>
      </c>
      <c r="C21" s="59" t="s">
        <v>99</v>
      </c>
      <c r="D21" s="59" t="s">
        <v>105</v>
      </c>
      <c r="E21" s="59" t="s">
        <v>100</v>
      </c>
      <c r="F21" s="64">
        <v>9277</v>
      </c>
      <c r="G21" s="64">
        <v>8877</v>
      </c>
      <c r="H21" s="64">
        <v>6940</v>
      </c>
      <c r="I21" s="64">
        <v>1937</v>
      </c>
      <c r="J21" s="64">
        <v>0</v>
      </c>
      <c r="K21" s="64">
        <v>400</v>
      </c>
    </row>
    <row r="22" spans="1:11" ht="18" customHeight="1">
      <c r="A22" s="59" t="s">
        <v>97</v>
      </c>
      <c r="B22" s="59" t="s">
        <v>90</v>
      </c>
      <c r="C22" s="59" t="s">
        <v>108</v>
      </c>
      <c r="D22" s="59" t="s">
        <v>105</v>
      </c>
      <c r="E22" s="59" t="s">
        <v>109</v>
      </c>
      <c r="F22" s="64">
        <v>3957</v>
      </c>
      <c r="G22" s="64">
        <v>0</v>
      </c>
      <c r="H22" s="64">
        <v>0</v>
      </c>
      <c r="I22" s="64">
        <v>0</v>
      </c>
      <c r="J22" s="64">
        <v>0</v>
      </c>
      <c r="K22" s="64">
        <v>3957</v>
      </c>
    </row>
    <row r="23" spans="1:11" ht="18" customHeight="1">
      <c r="A23" s="59" t="s">
        <v>101</v>
      </c>
      <c r="B23" s="59" t="s">
        <v>102</v>
      </c>
      <c r="C23" s="59" t="s">
        <v>90</v>
      </c>
      <c r="D23" s="59" t="s">
        <v>105</v>
      </c>
      <c r="E23" s="59" t="s">
        <v>103</v>
      </c>
      <c r="F23" s="64">
        <v>1111</v>
      </c>
      <c r="G23" s="64">
        <v>1111</v>
      </c>
      <c r="H23" s="64">
        <v>1111</v>
      </c>
      <c r="I23" s="64">
        <v>0</v>
      </c>
      <c r="J23" s="64">
        <v>0</v>
      </c>
      <c r="K23" s="64">
        <v>0</v>
      </c>
    </row>
    <row r="24" spans="1:11" ht="18" customHeight="1">
      <c r="A24" s="59"/>
      <c r="B24" s="59"/>
      <c r="C24" s="59"/>
      <c r="D24" s="59"/>
      <c r="E24" s="59" t="s">
        <v>110</v>
      </c>
      <c r="F24" s="64">
        <v>17369</v>
      </c>
      <c r="G24" s="64">
        <v>17369</v>
      </c>
      <c r="H24" s="64">
        <v>14386</v>
      </c>
      <c r="I24" s="64">
        <v>2947</v>
      </c>
      <c r="J24" s="64">
        <v>36</v>
      </c>
      <c r="K24" s="64">
        <v>0</v>
      </c>
    </row>
    <row r="25" spans="1:11" ht="18" customHeight="1">
      <c r="A25" s="59" t="s">
        <v>88</v>
      </c>
      <c r="B25" s="59" t="s">
        <v>89</v>
      </c>
      <c r="C25" s="59" t="s">
        <v>102</v>
      </c>
      <c r="D25" s="59" t="s">
        <v>111</v>
      </c>
      <c r="E25" s="59" t="s">
        <v>106</v>
      </c>
      <c r="F25" s="64">
        <v>24</v>
      </c>
      <c r="G25" s="64">
        <v>24</v>
      </c>
      <c r="H25" s="64">
        <v>0</v>
      </c>
      <c r="I25" s="64">
        <v>24</v>
      </c>
      <c r="J25" s="64">
        <v>0</v>
      </c>
      <c r="K25" s="64">
        <v>0</v>
      </c>
    </row>
    <row r="26" spans="1:11" ht="18" customHeight="1">
      <c r="A26" s="59" t="s">
        <v>88</v>
      </c>
      <c r="B26" s="59" t="s">
        <v>89</v>
      </c>
      <c r="C26" s="59" t="s">
        <v>89</v>
      </c>
      <c r="D26" s="59" t="s">
        <v>111</v>
      </c>
      <c r="E26" s="59" t="s">
        <v>93</v>
      </c>
      <c r="F26" s="64">
        <v>1965</v>
      </c>
      <c r="G26" s="64">
        <v>1965</v>
      </c>
      <c r="H26" s="64">
        <v>1965</v>
      </c>
      <c r="I26" s="64">
        <v>0</v>
      </c>
      <c r="J26" s="64">
        <v>0</v>
      </c>
      <c r="K26" s="64">
        <v>0</v>
      </c>
    </row>
    <row r="27" spans="1:11" ht="18" customHeight="1">
      <c r="A27" s="59" t="s">
        <v>94</v>
      </c>
      <c r="B27" s="59" t="s">
        <v>95</v>
      </c>
      <c r="C27" s="59" t="s">
        <v>102</v>
      </c>
      <c r="D27" s="59" t="s">
        <v>111</v>
      </c>
      <c r="E27" s="59" t="s">
        <v>107</v>
      </c>
      <c r="F27" s="64">
        <v>737</v>
      </c>
      <c r="G27" s="64">
        <v>737</v>
      </c>
      <c r="H27" s="64">
        <v>737</v>
      </c>
      <c r="I27" s="64">
        <v>0</v>
      </c>
      <c r="J27" s="64">
        <v>0</v>
      </c>
      <c r="K27" s="64">
        <v>0</v>
      </c>
    </row>
    <row r="28" spans="1:11" ht="18" customHeight="1">
      <c r="A28" s="59" t="s">
        <v>97</v>
      </c>
      <c r="B28" s="59" t="s">
        <v>90</v>
      </c>
      <c r="C28" s="59" t="s">
        <v>99</v>
      </c>
      <c r="D28" s="59" t="s">
        <v>111</v>
      </c>
      <c r="E28" s="59" t="s">
        <v>100</v>
      </c>
      <c r="F28" s="64">
        <v>13026</v>
      </c>
      <c r="G28" s="64">
        <v>13026</v>
      </c>
      <c r="H28" s="64">
        <v>10067</v>
      </c>
      <c r="I28" s="64">
        <v>2923</v>
      </c>
      <c r="J28" s="64">
        <v>36</v>
      </c>
      <c r="K28" s="64">
        <v>0</v>
      </c>
    </row>
    <row r="29" spans="1:11" ht="18" customHeight="1">
      <c r="A29" s="59" t="s">
        <v>101</v>
      </c>
      <c r="B29" s="59" t="s">
        <v>102</v>
      </c>
      <c r="C29" s="59" t="s">
        <v>90</v>
      </c>
      <c r="D29" s="59" t="s">
        <v>111</v>
      </c>
      <c r="E29" s="59" t="s">
        <v>103</v>
      </c>
      <c r="F29" s="64">
        <v>1617</v>
      </c>
      <c r="G29" s="64">
        <v>1617</v>
      </c>
      <c r="H29" s="64">
        <v>1617</v>
      </c>
      <c r="I29" s="64">
        <v>0</v>
      </c>
      <c r="J29" s="64">
        <v>0</v>
      </c>
      <c r="K29" s="64">
        <v>0</v>
      </c>
    </row>
    <row r="30" spans="1:11" ht="18" customHeight="1">
      <c r="A30" s="59"/>
      <c r="B30" s="59"/>
      <c r="C30" s="59"/>
      <c r="D30" s="59"/>
      <c r="E30" s="59" t="s">
        <v>112</v>
      </c>
      <c r="F30" s="64">
        <v>19960</v>
      </c>
      <c r="G30" s="64">
        <v>19760</v>
      </c>
      <c r="H30" s="64">
        <v>15725</v>
      </c>
      <c r="I30" s="64">
        <v>4035</v>
      </c>
      <c r="J30" s="64">
        <v>0</v>
      </c>
      <c r="K30" s="64">
        <v>200</v>
      </c>
    </row>
    <row r="31" spans="1:11" ht="18" customHeight="1">
      <c r="A31" s="59" t="s">
        <v>88</v>
      </c>
      <c r="B31" s="59" t="s">
        <v>89</v>
      </c>
      <c r="C31" s="59" t="s">
        <v>90</v>
      </c>
      <c r="D31" s="59" t="s">
        <v>113</v>
      </c>
      <c r="E31" s="59" t="s">
        <v>92</v>
      </c>
      <c r="F31" s="64">
        <v>12</v>
      </c>
      <c r="G31" s="64">
        <v>12</v>
      </c>
      <c r="H31" s="64">
        <v>0</v>
      </c>
      <c r="I31" s="64">
        <v>12</v>
      </c>
      <c r="J31" s="64">
        <v>0</v>
      </c>
      <c r="K31" s="64">
        <v>0</v>
      </c>
    </row>
    <row r="32" spans="1:11" ht="18" customHeight="1">
      <c r="A32" s="59" t="s">
        <v>88</v>
      </c>
      <c r="B32" s="59" t="s">
        <v>89</v>
      </c>
      <c r="C32" s="59" t="s">
        <v>89</v>
      </c>
      <c r="D32" s="59" t="s">
        <v>113</v>
      </c>
      <c r="E32" s="59" t="s">
        <v>93</v>
      </c>
      <c r="F32" s="64">
        <v>2160</v>
      </c>
      <c r="G32" s="64">
        <v>2160</v>
      </c>
      <c r="H32" s="64">
        <v>2160</v>
      </c>
      <c r="I32" s="64">
        <v>0</v>
      </c>
      <c r="J32" s="64">
        <v>0</v>
      </c>
      <c r="K32" s="64">
        <v>0</v>
      </c>
    </row>
    <row r="33" spans="1:11" ht="18" customHeight="1">
      <c r="A33" s="59" t="s">
        <v>94</v>
      </c>
      <c r="B33" s="59" t="s">
        <v>95</v>
      </c>
      <c r="C33" s="59" t="s">
        <v>90</v>
      </c>
      <c r="D33" s="59" t="s">
        <v>113</v>
      </c>
      <c r="E33" s="59" t="s">
        <v>96</v>
      </c>
      <c r="F33" s="64">
        <v>811</v>
      </c>
      <c r="G33" s="64">
        <v>811</v>
      </c>
      <c r="H33" s="64">
        <v>811</v>
      </c>
      <c r="I33" s="64">
        <v>0</v>
      </c>
      <c r="J33" s="64">
        <v>0</v>
      </c>
      <c r="K33" s="64">
        <v>0</v>
      </c>
    </row>
    <row r="34" spans="1:11" ht="18" customHeight="1">
      <c r="A34" s="59" t="s">
        <v>97</v>
      </c>
      <c r="B34" s="59" t="s">
        <v>90</v>
      </c>
      <c r="C34" s="59" t="s">
        <v>99</v>
      </c>
      <c r="D34" s="59" t="s">
        <v>113</v>
      </c>
      <c r="E34" s="59" t="s">
        <v>100</v>
      </c>
      <c r="F34" s="64">
        <v>16977</v>
      </c>
      <c r="G34" s="64">
        <v>16777</v>
      </c>
      <c r="H34" s="64">
        <v>12754</v>
      </c>
      <c r="I34" s="64">
        <v>4023</v>
      </c>
      <c r="J34" s="64">
        <v>0</v>
      </c>
      <c r="K34" s="64">
        <v>200</v>
      </c>
    </row>
    <row r="35" spans="1:11" ht="18" customHeight="1">
      <c r="A35" s="59"/>
      <c r="B35" s="59"/>
      <c r="C35" s="59"/>
      <c r="D35" s="59"/>
      <c r="E35" s="59" t="s">
        <v>114</v>
      </c>
      <c r="F35" s="64">
        <v>14619</v>
      </c>
      <c r="G35" s="64">
        <v>14619</v>
      </c>
      <c r="H35" s="64">
        <v>12277</v>
      </c>
      <c r="I35" s="64">
        <v>2342</v>
      </c>
      <c r="J35" s="64">
        <v>0</v>
      </c>
      <c r="K35" s="64">
        <v>0</v>
      </c>
    </row>
    <row r="36" spans="1:11" ht="18" customHeight="1">
      <c r="A36" s="59" t="s">
        <v>88</v>
      </c>
      <c r="B36" s="59" t="s">
        <v>89</v>
      </c>
      <c r="C36" s="59" t="s">
        <v>102</v>
      </c>
      <c r="D36" s="59" t="s">
        <v>115</v>
      </c>
      <c r="E36" s="59" t="s">
        <v>106</v>
      </c>
      <c r="F36" s="64">
        <v>6</v>
      </c>
      <c r="G36" s="64">
        <v>6</v>
      </c>
      <c r="H36" s="64">
        <v>0</v>
      </c>
      <c r="I36" s="64">
        <v>6</v>
      </c>
      <c r="J36" s="64">
        <v>0</v>
      </c>
      <c r="K36" s="64">
        <v>0</v>
      </c>
    </row>
    <row r="37" spans="1:11" ht="18" customHeight="1">
      <c r="A37" s="59" t="s">
        <v>88</v>
      </c>
      <c r="B37" s="59" t="s">
        <v>89</v>
      </c>
      <c r="C37" s="59" t="s">
        <v>89</v>
      </c>
      <c r="D37" s="59" t="s">
        <v>115</v>
      </c>
      <c r="E37" s="59" t="s">
        <v>93</v>
      </c>
      <c r="F37" s="64">
        <v>1680</v>
      </c>
      <c r="G37" s="64">
        <v>1680</v>
      </c>
      <c r="H37" s="64">
        <v>1680</v>
      </c>
      <c r="I37" s="64">
        <v>0</v>
      </c>
      <c r="J37" s="64">
        <v>0</v>
      </c>
      <c r="K37" s="64">
        <v>0</v>
      </c>
    </row>
    <row r="38" spans="1:11" ht="18" customHeight="1">
      <c r="A38" s="59" t="s">
        <v>94</v>
      </c>
      <c r="B38" s="59" t="s">
        <v>95</v>
      </c>
      <c r="C38" s="59" t="s">
        <v>102</v>
      </c>
      <c r="D38" s="59" t="s">
        <v>115</v>
      </c>
      <c r="E38" s="59" t="s">
        <v>107</v>
      </c>
      <c r="F38" s="64">
        <v>630</v>
      </c>
      <c r="G38" s="64">
        <v>630</v>
      </c>
      <c r="H38" s="64">
        <v>630</v>
      </c>
      <c r="I38" s="64">
        <v>0</v>
      </c>
      <c r="J38" s="64">
        <v>0</v>
      </c>
      <c r="K38" s="64">
        <v>0</v>
      </c>
    </row>
    <row r="39" spans="1:11" ht="18" customHeight="1">
      <c r="A39" s="59" t="s">
        <v>97</v>
      </c>
      <c r="B39" s="59" t="s">
        <v>90</v>
      </c>
      <c r="C39" s="59" t="s">
        <v>116</v>
      </c>
      <c r="D39" s="59" t="s">
        <v>115</v>
      </c>
      <c r="E39" s="59" t="s">
        <v>117</v>
      </c>
      <c r="F39" s="64">
        <v>10937</v>
      </c>
      <c r="G39" s="64">
        <v>10937</v>
      </c>
      <c r="H39" s="64">
        <v>8601</v>
      </c>
      <c r="I39" s="64">
        <v>2336</v>
      </c>
      <c r="J39" s="64">
        <v>0</v>
      </c>
      <c r="K39" s="64">
        <v>0</v>
      </c>
    </row>
    <row r="40" spans="1:11" ht="18" customHeight="1">
      <c r="A40" s="59" t="s">
        <v>101</v>
      </c>
      <c r="B40" s="59" t="s">
        <v>102</v>
      </c>
      <c r="C40" s="59" t="s">
        <v>90</v>
      </c>
      <c r="D40" s="59" t="s">
        <v>115</v>
      </c>
      <c r="E40" s="59" t="s">
        <v>103</v>
      </c>
      <c r="F40" s="64">
        <v>1366</v>
      </c>
      <c r="G40" s="64">
        <v>1366</v>
      </c>
      <c r="H40" s="64">
        <v>1366</v>
      </c>
      <c r="I40" s="64">
        <v>0</v>
      </c>
      <c r="J40" s="64">
        <v>0</v>
      </c>
      <c r="K40" s="64">
        <v>0</v>
      </c>
    </row>
    <row r="41" spans="1:11" ht="18" customHeight="1">
      <c r="A41" s="59"/>
      <c r="B41" s="59"/>
      <c r="C41" s="59"/>
      <c r="D41" s="59"/>
      <c r="E41" s="59" t="s">
        <v>118</v>
      </c>
      <c r="F41" s="64">
        <v>60000</v>
      </c>
      <c r="G41" s="64">
        <v>9773</v>
      </c>
      <c r="H41" s="64">
        <v>8342</v>
      </c>
      <c r="I41" s="64">
        <v>1431</v>
      </c>
      <c r="J41" s="64">
        <v>0</v>
      </c>
      <c r="K41" s="64">
        <v>50227</v>
      </c>
    </row>
    <row r="42" spans="1:11" ht="18" customHeight="1">
      <c r="A42" s="59" t="s">
        <v>88</v>
      </c>
      <c r="B42" s="59" t="s">
        <v>89</v>
      </c>
      <c r="C42" s="59" t="s">
        <v>90</v>
      </c>
      <c r="D42" s="59" t="s">
        <v>119</v>
      </c>
      <c r="E42" s="59" t="s">
        <v>92</v>
      </c>
      <c r="F42" s="64">
        <v>5</v>
      </c>
      <c r="G42" s="64">
        <v>5</v>
      </c>
      <c r="H42" s="64">
        <v>0</v>
      </c>
      <c r="I42" s="64">
        <v>5</v>
      </c>
      <c r="J42" s="64">
        <v>0</v>
      </c>
      <c r="K42" s="64">
        <v>0</v>
      </c>
    </row>
    <row r="43" spans="1:11" ht="18" customHeight="1">
      <c r="A43" s="59" t="s">
        <v>88</v>
      </c>
      <c r="B43" s="59" t="s">
        <v>89</v>
      </c>
      <c r="C43" s="59" t="s">
        <v>89</v>
      </c>
      <c r="D43" s="59" t="s">
        <v>119</v>
      </c>
      <c r="E43" s="59" t="s">
        <v>93</v>
      </c>
      <c r="F43" s="64">
        <v>1081</v>
      </c>
      <c r="G43" s="64">
        <v>1081</v>
      </c>
      <c r="H43" s="64">
        <v>1081</v>
      </c>
      <c r="I43" s="64">
        <v>0</v>
      </c>
      <c r="J43" s="64">
        <v>0</v>
      </c>
      <c r="K43" s="64">
        <v>0</v>
      </c>
    </row>
    <row r="44" spans="1:11" ht="18" customHeight="1">
      <c r="A44" s="59" t="s">
        <v>88</v>
      </c>
      <c r="B44" s="59" t="s">
        <v>89</v>
      </c>
      <c r="C44" s="59" t="s">
        <v>120</v>
      </c>
      <c r="D44" s="59" t="s">
        <v>119</v>
      </c>
      <c r="E44" s="59" t="s">
        <v>121</v>
      </c>
      <c r="F44" s="64">
        <v>433</v>
      </c>
      <c r="G44" s="64">
        <v>433</v>
      </c>
      <c r="H44" s="64">
        <v>433</v>
      </c>
      <c r="I44" s="64">
        <v>0</v>
      </c>
      <c r="J44" s="64">
        <v>0</v>
      </c>
      <c r="K44" s="64">
        <v>0</v>
      </c>
    </row>
    <row r="45" spans="1:11" ht="18" customHeight="1">
      <c r="A45" s="59" t="s">
        <v>94</v>
      </c>
      <c r="B45" s="59" t="s">
        <v>95</v>
      </c>
      <c r="C45" s="59" t="s">
        <v>102</v>
      </c>
      <c r="D45" s="59" t="s">
        <v>119</v>
      </c>
      <c r="E45" s="59" t="s">
        <v>107</v>
      </c>
      <c r="F45" s="64">
        <v>406</v>
      </c>
      <c r="G45" s="64">
        <v>406</v>
      </c>
      <c r="H45" s="64">
        <v>406</v>
      </c>
      <c r="I45" s="64">
        <v>0</v>
      </c>
      <c r="J45" s="64">
        <v>0</v>
      </c>
      <c r="K45" s="64">
        <v>0</v>
      </c>
    </row>
    <row r="46" spans="1:11" ht="18" customHeight="1">
      <c r="A46" s="59" t="s">
        <v>97</v>
      </c>
      <c r="B46" s="59" t="s">
        <v>90</v>
      </c>
      <c r="C46" s="59" t="s">
        <v>99</v>
      </c>
      <c r="D46" s="59" t="s">
        <v>119</v>
      </c>
      <c r="E46" s="59" t="s">
        <v>100</v>
      </c>
      <c r="F46" s="64">
        <v>13960</v>
      </c>
      <c r="G46" s="64">
        <v>6960</v>
      </c>
      <c r="H46" s="64">
        <v>5534</v>
      </c>
      <c r="I46" s="64">
        <v>1426</v>
      </c>
      <c r="J46" s="64">
        <v>0</v>
      </c>
      <c r="K46" s="64">
        <v>7000</v>
      </c>
    </row>
    <row r="47" spans="1:11" ht="18" customHeight="1">
      <c r="A47" s="59" t="s">
        <v>97</v>
      </c>
      <c r="B47" s="59" t="s">
        <v>90</v>
      </c>
      <c r="C47" s="59" t="s">
        <v>108</v>
      </c>
      <c r="D47" s="59" t="s">
        <v>119</v>
      </c>
      <c r="E47" s="59" t="s">
        <v>109</v>
      </c>
      <c r="F47" s="64">
        <v>43227</v>
      </c>
      <c r="G47" s="64">
        <v>0</v>
      </c>
      <c r="H47" s="64">
        <v>0</v>
      </c>
      <c r="I47" s="64">
        <v>0</v>
      </c>
      <c r="J47" s="64">
        <v>0</v>
      </c>
      <c r="K47" s="64">
        <v>43227</v>
      </c>
    </row>
    <row r="48" spans="1:11" ht="18" customHeight="1">
      <c r="A48" s="59" t="s">
        <v>101</v>
      </c>
      <c r="B48" s="59" t="s">
        <v>102</v>
      </c>
      <c r="C48" s="59" t="s">
        <v>90</v>
      </c>
      <c r="D48" s="59" t="s">
        <v>119</v>
      </c>
      <c r="E48" s="59" t="s">
        <v>103</v>
      </c>
      <c r="F48" s="64">
        <v>888</v>
      </c>
      <c r="G48" s="64">
        <v>888</v>
      </c>
      <c r="H48" s="64">
        <v>888</v>
      </c>
      <c r="I48" s="64">
        <v>0</v>
      </c>
      <c r="J48" s="64">
        <v>0</v>
      </c>
      <c r="K48" s="64">
        <v>0</v>
      </c>
    </row>
    <row r="49" spans="1:11" ht="18" customHeight="1">
      <c r="A49" s="59"/>
      <c r="B49" s="59"/>
      <c r="C49" s="59"/>
      <c r="D49" s="59"/>
      <c r="E49" s="59" t="s">
        <v>122</v>
      </c>
      <c r="F49" s="64">
        <v>91116</v>
      </c>
      <c r="G49" s="64">
        <v>29294</v>
      </c>
      <c r="H49" s="64">
        <v>24054</v>
      </c>
      <c r="I49" s="64">
        <v>5240</v>
      </c>
      <c r="J49" s="64">
        <v>0</v>
      </c>
      <c r="K49" s="64">
        <v>61822</v>
      </c>
    </row>
    <row r="50" spans="1:11" ht="18" customHeight="1">
      <c r="A50" s="59" t="s">
        <v>88</v>
      </c>
      <c r="B50" s="59" t="s">
        <v>89</v>
      </c>
      <c r="C50" s="59" t="s">
        <v>89</v>
      </c>
      <c r="D50" s="59" t="s">
        <v>123</v>
      </c>
      <c r="E50" s="59" t="s">
        <v>93</v>
      </c>
      <c r="F50" s="64">
        <v>3276</v>
      </c>
      <c r="G50" s="64">
        <v>3276</v>
      </c>
      <c r="H50" s="64">
        <v>3276</v>
      </c>
      <c r="I50" s="64">
        <v>0</v>
      </c>
      <c r="J50" s="64">
        <v>0</v>
      </c>
      <c r="K50" s="64">
        <v>0</v>
      </c>
    </row>
    <row r="51" spans="1:11" ht="18" customHeight="1">
      <c r="A51" s="59" t="s">
        <v>94</v>
      </c>
      <c r="B51" s="59" t="s">
        <v>95</v>
      </c>
      <c r="C51" s="59" t="s">
        <v>102</v>
      </c>
      <c r="D51" s="59" t="s">
        <v>123</v>
      </c>
      <c r="E51" s="59" t="s">
        <v>107</v>
      </c>
      <c r="F51" s="64">
        <v>1229</v>
      </c>
      <c r="G51" s="64">
        <v>1229</v>
      </c>
      <c r="H51" s="64">
        <v>1229</v>
      </c>
      <c r="I51" s="64">
        <v>0</v>
      </c>
      <c r="J51" s="64">
        <v>0</v>
      </c>
      <c r="K51" s="64">
        <v>0</v>
      </c>
    </row>
    <row r="52" spans="1:11" ht="18" customHeight="1">
      <c r="A52" s="59" t="s">
        <v>97</v>
      </c>
      <c r="B52" s="59" t="s">
        <v>90</v>
      </c>
      <c r="C52" s="59" t="s">
        <v>99</v>
      </c>
      <c r="D52" s="59" t="s">
        <v>123</v>
      </c>
      <c r="E52" s="59" t="s">
        <v>100</v>
      </c>
      <c r="F52" s="64">
        <v>83873</v>
      </c>
      <c r="G52" s="64">
        <v>22051</v>
      </c>
      <c r="H52" s="64">
        <v>16811</v>
      </c>
      <c r="I52" s="64">
        <v>5240</v>
      </c>
      <c r="J52" s="64">
        <v>0</v>
      </c>
      <c r="K52" s="64">
        <v>61822</v>
      </c>
    </row>
    <row r="53" spans="1:11" ht="18" customHeight="1">
      <c r="A53" s="59" t="s">
        <v>101</v>
      </c>
      <c r="B53" s="59" t="s">
        <v>102</v>
      </c>
      <c r="C53" s="59" t="s">
        <v>90</v>
      </c>
      <c r="D53" s="59" t="s">
        <v>123</v>
      </c>
      <c r="E53" s="59" t="s">
        <v>103</v>
      </c>
      <c r="F53" s="64">
        <v>2738</v>
      </c>
      <c r="G53" s="64">
        <v>2738</v>
      </c>
      <c r="H53" s="64">
        <v>2738</v>
      </c>
      <c r="I53" s="64">
        <v>0</v>
      </c>
      <c r="J53" s="64">
        <v>0</v>
      </c>
      <c r="K53" s="64">
        <v>0</v>
      </c>
    </row>
  </sheetData>
  <sheetProtection/>
  <mergeCells count="12">
    <mergeCell ref="A2:K2"/>
    <mergeCell ref="A4:E4"/>
    <mergeCell ref="G4:J4"/>
    <mergeCell ref="A5:C5"/>
    <mergeCell ref="D5:D6"/>
    <mergeCell ref="E5:E6"/>
    <mergeCell ref="F4:F6"/>
    <mergeCell ref="G5:G6"/>
    <mergeCell ref="H5:H6"/>
    <mergeCell ref="I5:I6"/>
    <mergeCell ref="J5:J6"/>
    <mergeCell ref="K4:K6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horizontalDpi="1200" verticalDpi="1200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4"/>
  <sheetViews>
    <sheetView showGridLines="0" showZeros="0" workbookViewId="0" topLeftCell="A1">
      <selection activeCell="A1" sqref="A1"/>
    </sheetView>
  </sheetViews>
  <sheetFormatPr defaultColWidth="9.16015625" defaultRowHeight="18" customHeight="1"/>
  <cols>
    <col min="1" max="1" width="41" style="133" customWidth="1"/>
    <col min="2" max="3" width="16.16015625" style="133" customWidth="1"/>
    <col min="4" max="4" width="13.16015625" style="133" customWidth="1"/>
    <col min="5" max="5" width="41" style="133" customWidth="1"/>
    <col min="6" max="7" width="16.16015625" style="133" customWidth="1"/>
    <col min="8" max="8" width="13.16015625" style="133" customWidth="1"/>
    <col min="9" max="254" width="9.16015625" style="133" customWidth="1"/>
  </cols>
  <sheetData>
    <row r="1" spans="1:8" ht="18" customHeight="1">
      <c r="A1" s="134" t="s">
        <v>131</v>
      </c>
      <c r="B1" s="135"/>
      <c r="C1" s="135"/>
      <c r="D1" s="135"/>
      <c r="E1" s="135"/>
      <c r="F1" s="135"/>
      <c r="G1" s="135"/>
      <c r="H1" s="36"/>
    </row>
    <row r="2" spans="1:8" ht="18" customHeight="1">
      <c r="A2" s="74" t="s">
        <v>10</v>
      </c>
      <c r="B2" s="74"/>
      <c r="C2" s="74"/>
      <c r="D2" s="74"/>
      <c r="E2" s="74"/>
      <c r="F2" s="74"/>
      <c r="G2" s="74"/>
      <c r="H2" s="74"/>
    </row>
    <row r="3" spans="1:8" ht="18" customHeight="1">
      <c r="A3" s="47" t="s">
        <v>34</v>
      </c>
      <c r="B3" s="136"/>
      <c r="C3" s="136"/>
      <c r="D3" s="136"/>
      <c r="E3" s="153"/>
      <c r="F3" s="153"/>
      <c r="G3" s="153"/>
      <c r="H3" s="36" t="s">
        <v>35</v>
      </c>
    </row>
    <row r="4" spans="1:8" ht="30" customHeight="1">
      <c r="A4" s="91" t="s">
        <v>36</v>
      </c>
      <c r="B4" s="91"/>
      <c r="C4" s="91"/>
      <c r="D4" s="91"/>
      <c r="E4" s="91" t="s">
        <v>37</v>
      </c>
      <c r="F4" s="91"/>
      <c r="G4" s="91"/>
      <c r="H4" s="91"/>
    </row>
    <row r="5" spans="1:8" ht="30" customHeight="1">
      <c r="A5" s="137" t="s">
        <v>38</v>
      </c>
      <c r="B5" s="138" t="s">
        <v>39</v>
      </c>
      <c r="C5" s="138" t="s">
        <v>40</v>
      </c>
      <c r="D5" s="139" t="s">
        <v>41</v>
      </c>
      <c r="E5" s="137" t="s">
        <v>38</v>
      </c>
      <c r="F5" s="154" t="s">
        <v>39</v>
      </c>
      <c r="G5" s="154" t="s">
        <v>40</v>
      </c>
      <c r="H5" s="155" t="s">
        <v>41</v>
      </c>
    </row>
    <row r="6" spans="1:8" ht="30" customHeight="1">
      <c r="A6" s="140" t="s">
        <v>42</v>
      </c>
      <c r="B6" s="141">
        <f>SUM(B7:B9)</f>
        <v>303223</v>
      </c>
      <c r="C6" s="141">
        <f>SUM(C7:C9)</f>
        <v>252752</v>
      </c>
      <c r="D6" s="142">
        <f aca="true" t="shared" si="0" ref="D6:D13">IF(AND(C6&lt;&gt;0,TYPE(C6)=1),(B6-C6)/C6*100,0)</f>
        <v>19.96858580743179</v>
      </c>
      <c r="E6" s="156" t="s">
        <v>43</v>
      </c>
      <c r="F6" s="64">
        <v>136818</v>
      </c>
      <c r="G6" s="157">
        <v>139960</v>
      </c>
      <c r="H6" s="146">
        <f>IF(AND(G6&lt;&gt;0,TYPE(G6)=1),(F6-G6)/G6*100,0)</f>
        <v>-2.2449271220348668</v>
      </c>
    </row>
    <row r="7" spans="1:8" ht="30" customHeight="1">
      <c r="A7" s="143" t="s">
        <v>132</v>
      </c>
      <c r="B7" s="144">
        <v>303223</v>
      </c>
      <c r="C7" s="145">
        <v>252752</v>
      </c>
      <c r="D7" s="146">
        <f t="shared" si="0"/>
        <v>19.96858580743179</v>
      </c>
      <c r="E7" s="158" t="s">
        <v>45</v>
      </c>
      <c r="F7" s="159">
        <v>35666</v>
      </c>
      <c r="G7" s="157">
        <v>36202</v>
      </c>
      <c r="H7" s="146">
        <f>IF(AND(G7&lt;&gt;0,TYPE(G7)=1),(F7-G7)/G7*100,0)</f>
        <v>-1.4805811833600353</v>
      </c>
    </row>
    <row r="8" spans="1:8" ht="30" customHeight="1">
      <c r="A8" s="143" t="s">
        <v>133</v>
      </c>
      <c r="B8" s="147">
        <v>0</v>
      </c>
      <c r="C8" s="145">
        <v>0</v>
      </c>
      <c r="D8" s="146">
        <f t="shared" si="0"/>
        <v>0</v>
      </c>
      <c r="E8" s="156" t="s">
        <v>47</v>
      </c>
      <c r="F8" s="159">
        <v>461</v>
      </c>
      <c r="G8" s="157">
        <v>469</v>
      </c>
      <c r="H8" s="146">
        <f>IF(AND(G8&lt;&gt;0,TYPE(G8)=1),(F8-G8)/G8*100,0)</f>
        <v>-1.7057569296375266</v>
      </c>
    </row>
    <row r="9" spans="1:8" ht="30" customHeight="1">
      <c r="A9" s="143" t="s">
        <v>134</v>
      </c>
      <c r="B9" s="144">
        <v>0</v>
      </c>
      <c r="C9" s="148">
        <v>0</v>
      </c>
      <c r="D9" s="146">
        <f t="shared" si="0"/>
        <v>0</v>
      </c>
      <c r="E9" s="156" t="s">
        <v>49</v>
      </c>
      <c r="F9" s="159">
        <v>130278</v>
      </c>
      <c r="G9" s="63">
        <v>76121</v>
      </c>
      <c r="H9" s="146">
        <f>IF(AND(G9&lt;&gt;0,TYPE(G9)=1),(F9-G9)/G9*100,0)</f>
        <v>71.14593870285466</v>
      </c>
    </row>
    <row r="10" spans="1:10" ht="30" customHeight="1">
      <c r="A10" s="149" t="s">
        <v>135</v>
      </c>
      <c r="B10" s="141">
        <f>SUM(B11:B13)</f>
        <v>0</v>
      </c>
      <c r="C10" s="141">
        <f>SUM(C11:C13)</f>
        <v>0</v>
      </c>
      <c r="D10" s="142">
        <f t="shared" si="0"/>
        <v>0</v>
      </c>
      <c r="E10" s="140"/>
      <c r="F10" s="159"/>
      <c r="G10" s="159"/>
      <c r="H10" s="142"/>
      <c r="I10" s="161"/>
      <c r="J10" s="161"/>
    </row>
    <row r="11" spans="1:10" ht="30" customHeight="1">
      <c r="A11" s="143" t="s">
        <v>132</v>
      </c>
      <c r="B11" s="144">
        <v>0</v>
      </c>
      <c r="C11" s="141">
        <v>0</v>
      </c>
      <c r="D11" s="142">
        <f t="shared" si="0"/>
        <v>0</v>
      </c>
      <c r="E11" s="140"/>
      <c r="F11" s="64"/>
      <c r="G11" s="64"/>
      <c r="H11" s="142"/>
      <c r="I11" s="161"/>
      <c r="J11" s="161"/>
    </row>
    <row r="12" spans="1:10" ht="30" customHeight="1">
      <c r="A12" s="143" t="s">
        <v>133</v>
      </c>
      <c r="B12" s="147">
        <v>0</v>
      </c>
      <c r="C12" s="141">
        <v>0</v>
      </c>
      <c r="D12" s="142">
        <f t="shared" si="0"/>
        <v>0</v>
      </c>
      <c r="E12" s="140"/>
      <c r="F12" s="64"/>
      <c r="G12" s="64"/>
      <c r="H12" s="142"/>
      <c r="I12" s="161"/>
      <c r="J12" s="161"/>
    </row>
    <row r="13" spans="1:10" ht="30" customHeight="1">
      <c r="A13" s="143" t="s">
        <v>134</v>
      </c>
      <c r="B13" s="144">
        <v>0</v>
      </c>
      <c r="C13" s="64">
        <v>0</v>
      </c>
      <c r="D13" s="142">
        <f t="shared" si="0"/>
        <v>0</v>
      </c>
      <c r="E13" s="140"/>
      <c r="F13" s="152"/>
      <c r="G13" s="152"/>
      <c r="H13" s="151"/>
      <c r="I13" s="161"/>
      <c r="J13" s="161"/>
    </row>
    <row r="14" spans="1:10" ht="30" customHeight="1">
      <c r="A14" s="137"/>
      <c r="B14" s="150"/>
      <c r="C14" s="150"/>
      <c r="D14" s="142"/>
      <c r="E14" s="137" t="s">
        <v>56</v>
      </c>
      <c r="F14" s="160">
        <f>SUM(F6:F10)</f>
        <v>303223</v>
      </c>
      <c r="G14" s="160">
        <f>SUM(G6:G10)</f>
        <v>252752</v>
      </c>
      <c r="H14" s="142">
        <f>IF(AND(G14&lt;&gt;0,TYPE(G14)=1),(F14-G14)/G14*100,0)</f>
        <v>19.96858580743179</v>
      </c>
      <c r="I14" s="161"/>
      <c r="J14" s="161"/>
    </row>
    <row r="15" spans="1:10" ht="30" customHeight="1">
      <c r="A15" s="140"/>
      <c r="B15" s="64"/>
      <c r="C15" s="64"/>
      <c r="D15" s="142"/>
      <c r="E15" s="156" t="s">
        <v>62</v>
      </c>
      <c r="F15" s="64">
        <v>0</v>
      </c>
      <c r="G15" s="63">
        <v>0</v>
      </c>
      <c r="H15" s="146">
        <f>IF(AND(G15&lt;&gt;0,TYPE(G15)=1),(F15-G15)/G15*100,0)</f>
        <v>0</v>
      </c>
      <c r="I15" s="161"/>
      <c r="J15" s="161"/>
    </row>
    <row r="16" spans="1:8" ht="30" customHeight="1">
      <c r="A16" s="140"/>
      <c r="B16" s="64"/>
      <c r="C16" s="64"/>
      <c r="D16" s="142"/>
      <c r="F16" s="159"/>
      <c r="G16" s="159"/>
      <c r="H16" s="142"/>
    </row>
    <row r="17" spans="1:8" ht="30" customHeight="1">
      <c r="A17" s="140"/>
      <c r="B17" s="64"/>
      <c r="C17" s="64"/>
      <c r="D17" s="151"/>
      <c r="E17" s="140"/>
      <c r="F17" s="64"/>
      <c r="G17" s="64"/>
      <c r="H17" s="142"/>
    </row>
    <row r="18" spans="1:8" ht="30" customHeight="1">
      <c r="A18" s="140"/>
      <c r="B18" s="152"/>
      <c r="C18" s="152"/>
      <c r="D18" s="151"/>
      <c r="E18" s="67"/>
      <c r="F18" s="152"/>
      <c r="G18" s="152"/>
      <c r="H18" s="142"/>
    </row>
    <row r="19" spans="1:8" ht="30" customHeight="1">
      <c r="A19" s="137"/>
      <c r="B19" s="152"/>
      <c r="C19" s="152"/>
      <c r="D19" s="151"/>
      <c r="E19" s="137"/>
      <c r="F19" s="152"/>
      <c r="G19" s="152"/>
      <c r="H19" s="151"/>
    </row>
    <row r="20" spans="1:8" ht="30" customHeight="1">
      <c r="A20" s="137" t="s">
        <v>63</v>
      </c>
      <c r="B20" s="152">
        <f>SUM(B6,B10)</f>
        <v>303223</v>
      </c>
      <c r="C20" s="152">
        <f>SUM(C6,C10)</f>
        <v>252752</v>
      </c>
      <c r="D20" s="142">
        <f>IF(AND(C20&lt;&gt;0,TYPE(C20)=1),(B20-C20)/C20*100,0)</f>
        <v>19.96858580743179</v>
      </c>
      <c r="E20" s="137" t="s">
        <v>64</v>
      </c>
      <c r="F20" s="152">
        <f>SUM(F14:F15)</f>
        <v>303223</v>
      </c>
      <c r="G20" s="152">
        <f>SUM(G14:G15)</f>
        <v>252752</v>
      </c>
      <c r="H20" s="142">
        <f>IF(AND(G20&lt;&gt;0,TYPE(G20)=1),(F20-G20)/G20*100,0)</f>
        <v>19.96858580743179</v>
      </c>
    </row>
    <row r="21" spans="5:7" ht="18" customHeight="1">
      <c r="E21" s="161"/>
      <c r="F21" s="161"/>
      <c r="G21" s="161"/>
    </row>
    <row r="22" spans="6:7" ht="18" customHeight="1">
      <c r="F22" s="161"/>
      <c r="G22" s="161"/>
    </row>
    <row r="23" ht="18" customHeight="1">
      <c r="G23" s="161"/>
    </row>
    <row r="24" ht="18" customHeight="1">
      <c r="G24" s="161"/>
    </row>
  </sheetData>
  <sheetProtection/>
  <mergeCells count="1">
    <mergeCell ref="A2:H2"/>
  </mergeCells>
  <printOptions horizontalCentered="1"/>
  <pageMargins left="0.5905511811023623" right="0.5905511811023623" top="0.7874015748031497" bottom="0.7874015748031497" header="0.5118110236220472" footer="0.5118110236220472"/>
  <pageSetup horizontalDpi="1200" verticalDpi="12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2"/>
  <sheetViews>
    <sheetView showGridLines="0" showZeros="0" workbookViewId="0" topLeftCell="A1">
      <selection activeCell="A2" sqref="A2:K2"/>
    </sheetView>
  </sheetViews>
  <sheetFormatPr defaultColWidth="9.16015625" defaultRowHeight="12.75" customHeight="1"/>
  <cols>
    <col min="1" max="1" width="4.83203125" style="0" customWidth="1"/>
    <col min="2" max="3" width="3.83203125" style="0" customWidth="1"/>
    <col min="4" max="4" width="9.83203125" style="0" customWidth="1"/>
    <col min="5" max="5" width="47.83203125" style="0" customWidth="1"/>
    <col min="6" max="11" width="23" style="0" customWidth="1"/>
  </cols>
  <sheetData>
    <row r="1" spans="1:11" ht="18" customHeight="1">
      <c r="A1" s="45" t="s">
        <v>136</v>
      </c>
      <c r="B1" s="73"/>
      <c r="C1" s="73"/>
      <c r="D1" s="73"/>
      <c r="E1" s="73"/>
      <c r="F1" s="73"/>
      <c r="G1" s="73"/>
      <c r="H1" s="73"/>
      <c r="I1" s="73"/>
      <c r="J1" s="73"/>
      <c r="K1" s="130"/>
    </row>
    <row r="2" spans="1:11" ht="18" customHeight="1">
      <c r="A2" s="74" t="s">
        <v>12</v>
      </c>
      <c r="B2" s="74"/>
      <c r="C2" s="74"/>
      <c r="D2" s="74"/>
      <c r="E2" s="74"/>
      <c r="F2" s="74"/>
      <c r="G2" s="74"/>
      <c r="H2" s="74"/>
      <c r="I2" s="74"/>
      <c r="J2" s="74"/>
      <c r="K2" s="74"/>
    </row>
    <row r="3" spans="1:11" ht="18" customHeight="1">
      <c r="A3" s="47" t="s">
        <v>34</v>
      </c>
      <c r="B3" s="47"/>
      <c r="C3" s="47"/>
      <c r="D3" s="47"/>
      <c r="E3" s="47"/>
      <c r="F3" s="126"/>
      <c r="G3" s="126"/>
      <c r="H3" s="126"/>
      <c r="I3" s="126"/>
      <c r="J3" s="126"/>
      <c r="K3" s="130" t="s">
        <v>35</v>
      </c>
    </row>
    <row r="4" spans="1:11" ht="25.5" customHeight="1">
      <c r="A4" s="78" t="s">
        <v>66</v>
      </c>
      <c r="B4" s="78"/>
      <c r="C4" s="78"/>
      <c r="D4" s="85"/>
      <c r="E4" s="85"/>
      <c r="F4" s="78" t="s">
        <v>67</v>
      </c>
      <c r="G4" s="127" t="s">
        <v>137</v>
      </c>
      <c r="H4" s="128"/>
      <c r="I4" s="128"/>
      <c r="J4" s="131"/>
      <c r="K4" s="60" t="s">
        <v>138</v>
      </c>
    </row>
    <row r="5" spans="1:11" ht="25.5" customHeight="1">
      <c r="A5" s="78" t="s">
        <v>70</v>
      </c>
      <c r="B5" s="78"/>
      <c r="C5" s="95"/>
      <c r="D5" s="93" t="s">
        <v>71</v>
      </c>
      <c r="E5" s="60" t="s">
        <v>139</v>
      </c>
      <c r="F5" s="78"/>
      <c r="G5" s="78" t="s">
        <v>73</v>
      </c>
      <c r="H5" s="129" t="s">
        <v>140</v>
      </c>
      <c r="I5" s="128"/>
      <c r="J5" s="131"/>
      <c r="K5" s="60"/>
    </row>
    <row r="6" spans="1:18" ht="25.5" customHeight="1">
      <c r="A6" s="87" t="s">
        <v>80</v>
      </c>
      <c r="B6" s="87" t="s">
        <v>81</v>
      </c>
      <c r="C6" s="125" t="s">
        <v>82</v>
      </c>
      <c r="D6" s="125"/>
      <c r="E6" s="87"/>
      <c r="F6" s="85"/>
      <c r="G6" s="85"/>
      <c r="H6" s="82" t="s">
        <v>83</v>
      </c>
      <c r="I6" s="87" t="s">
        <v>125</v>
      </c>
      <c r="J6" s="125" t="s">
        <v>141</v>
      </c>
      <c r="K6" s="87"/>
      <c r="L6" s="83"/>
      <c r="M6" s="83"/>
      <c r="N6" s="83"/>
      <c r="O6" s="83"/>
      <c r="P6" s="83"/>
      <c r="Q6" s="83"/>
      <c r="R6" s="83"/>
    </row>
    <row r="7" spans="1:23" ht="24.75" customHeight="1">
      <c r="A7" s="58"/>
      <c r="B7" s="58"/>
      <c r="C7" s="58"/>
      <c r="D7" s="58"/>
      <c r="E7" s="58" t="s">
        <v>73</v>
      </c>
      <c r="F7" s="65">
        <v>303223</v>
      </c>
      <c r="G7" s="65">
        <v>303223</v>
      </c>
      <c r="H7" s="64">
        <v>303223</v>
      </c>
      <c r="I7" s="132">
        <v>172945</v>
      </c>
      <c r="J7" s="65">
        <v>130278</v>
      </c>
      <c r="K7" s="64">
        <v>0</v>
      </c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</row>
    <row r="8" spans="1:15" ht="24.75" customHeight="1">
      <c r="A8" s="58"/>
      <c r="B8" s="58"/>
      <c r="C8" s="58"/>
      <c r="D8" s="58"/>
      <c r="E8" s="58" t="s">
        <v>34</v>
      </c>
      <c r="F8" s="65">
        <v>303223</v>
      </c>
      <c r="G8" s="65">
        <v>303223</v>
      </c>
      <c r="H8" s="64">
        <v>303223</v>
      </c>
      <c r="I8" s="132">
        <v>172945</v>
      </c>
      <c r="J8" s="65">
        <v>130278</v>
      </c>
      <c r="K8" s="64">
        <v>0</v>
      </c>
      <c r="N8" s="83"/>
      <c r="O8" s="83"/>
    </row>
    <row r="9" spans="1:14" ht="24.75" customHeight="1">
      <c r="A9" s="58"/>
      <c r="B9" s="58"/>
      <c r="C9" s="58"/>
      <c r="D9" s="58"/>
      <c r="E9" s="58" t="s">
        <v>87</v>
      </c>
      <c r="F9" s="65">
        <v>83944</v>
      </c>
      <c r="G9" s="65">
        <v>83944</v>
      </c>
      <c r="H9" s="64">
        <v>83944</v>
      </c>
      <c r="I9" s="132">
        <v>70272</v>
      </c>
      <c r="J9" s="65">
        <v>13672</v>
      </c>
      <c r="K9" s="64">
        <v>0</v>
      </c>
      <c r="M9" s="83"/>
      <c r="N9" s="83"/>
    </row>
    <row r="10" spans="1:12" ht="24.75" customHeight="1">
      <c r="A10" s="58" t="s">
        <v>88</v>
      </c>
      <c r="B10" s="58" t="s">
        <v>89</v>
      </c>
      <c r="C10" s="58" t="s">
        <v>90</v>
      </c>
      <c r="D10" s="58" t="s">
        <v>91</v>
      </c>
      <c r="E10" s="58" t="s">
        <v>92</v>
      </c>
      <c r="F10" s="65">
        <v>125</v>
      </c>
      <c r="G10" s="65">
        <v>125</v>
      </c>
      <c r="H10" s="64">
        <v>125</v>
      </c>
      <c r="I10" s="132">
        <v>125</v>
      </c>
      <c r="J10" s="65">
        <v>0</v>
      </c>
      <c r="K10" s="64">
        <v>0</v>
      </c>
      <c r="L10" s="83"/>
    </row>
    <row r="11" spans="1:12" ht="24.75" customHeight="1">
      <c r="A11" s="58" t="s">
        <v>88</v>
      </c>
      <c r="B11" s="58" t="s">
        <v>89</v>
      </c>
      <c r="C11" s="58" t="s">
        <v>89</v>
      </c>
      <c r="D11" s="58" t="s">
        <v>91</v>
      </c>
      <c r="E11" s="58" t="s">
        <v>93</v>
      </c>
      <c r="F11" s="65">
        <v>7172</v>
      </c>
      <c r="G11" s="65">
        <v>7172</v>
      </c>
      <c r="H11" s="64">
        <v>7172</v>
      </c>
      <c r="I11" s="132">
        <v>7172</v>
      </c>
      <c r="J11" s="65">
        <v>0</v>
      </c>
      <c r="K11" s="64">
        <v>0</v>
      </c>
      <c r="L11" s="83"/>
    </row>
    <row r="12" spans="1:11" ht="24.75" customHeight="1">
      <c r="A12" s="58" t="s">
        <v>94</v>
      </c>
      <c r="B12" s="58" t="s">
        <v>95</v>
      </c>
      <c r="C12" s="58" t="s">
        <v>90</v>
      </c>
      <c r="D12" s="58" t="s">
        <v>91</v>
      </c>
      <c r="E12" s="58" t="s">
        <v>96</v>
      </c>
      <c r="F12" s="65">
        <v>2690</v>
      </c>
      <c r="G12" s="65">
        <v>2690</v>
      </c>
      <c r="H12" s="64">
        <v>2690</v>
      </c>
      <c r="I12" s="132">
        <v>2690</v>
      </c>
      <c r="J12" s="65">
        <v>0</v>
      </c>
      <c r="K12" s="64">
        <v>0</v>
      </c>
    </row>
    <row r="13" spans="1:11" ht="24.75" customHeight="1">
      <c r="A13" s="58" t="s">
        <v>97</v>
      </c>
      <c r="B13" s="58" t="s">
        <v>90</v>
      </c>
      <c r="C13" s="58" t="s">
        <v>90</v>
      </c>
      <c r="D13" s="58" t="s">
        <v>91</v>
      </c>
      <c r="E13" s="58" t="s">
        <v>98</v>
      </c>
      <c r="F13" s="65">
        <v>64668</v>
      </c>
      <c r="G13" s="65">
        <v>64668</v>
      </c>
      <c r="H13" s="64">
        <v>64668</v>
      </c>
      <c r="I13" s="132">
        <v>50996</v>
      </c>
      <c r="J13" s="65">
        <v>13672</v>
      </c>
      <c r="K13" s="64">
        <v>0</v>
      </c>
    </row>
    <row r="14" spans="1:11" ht="24.75" customHeight="1">
      <c r="A14" s="58" t="s">
        <v>97</v>
      </c>
      <c r="B14" s="58" t="s">
        <v>90</v>
      </c>
      <c r="C14" s="58" t="s">
        <v>99</v>
      </c>
      <c r="D14" s="58" t="s">
        <v>91</v>
      </c>
      <c r="E14" s="58" t="s">
        <v>100</v>
      </c>
      <c r="F14" s="65">
        <v>3513</v>
      </c>
      <c r="G14" s="65">
        <v>3513</v>
      </c>
      <c r="H14" s="64">
        <v>3513</v>
      </c>
      <c r="I14" s="132">
        <v>3513</v>
      </c>
      <c r="J14" s="65">
        <v>0</v>
      </c>
      <c r="K14" s="64">
        <v>0</v>
      </c>
    </row>
    <row r="15" spans="1:11" ht="24.75" customHeight="1">
      <c r="A15" s="58" t="s">
        <v>101</v>
      </c>
      <c r="B15" s="58" t="s">
        <v>102</v>
      </c>
      <c r="C15" s="58" t="s">
        <v>90</v>
      </c>
      <c r="D15" s="58" t="s">
        <v>91</v>
      </c>
      <c r="E15" s="58" t="s">
        <v>103</v>
      </c>
      <c r="F15" s="65">
        <v>5776</v>
      </c>
      <c r="G15" s="65">
        <v>5776</v>
      </c>
      <c r="H15" s="64">
        <v>5776</v>
      </c>
      <c r="I15" s="132">
        <v>5776</v>
      </c>
      <c r="J15" s="65">
        <v>0</v>
      </c>
      <c r="K15" s="64">
        <v>0</v>
      </c>
    </row>
    <row r="16" spans="1:12" ht="24.75" customHeight="1">
      <c r="A16" s="58"/>
      <c r="B16" s="58"/>
      <c r="C16" s="58"/>
      <c r="D16" s="58"/>
      <c r="E16" s="58" t="s">
        <v>104</v>
      </c>
      <c r="F16" s="65">
        <v>16215</v>
      </c>
      <c r="G16" s="65">
        <v>16215</v>
      </c>
      <c r="H16" s="64">
        <v>16215</v>
      </c>
      <c r="I16" s="132">
        <v>11858</v>
      </c>
      <c r="J16" s="65">
        <v>4357</v>
      </c>
      <c r="K16" s="64">
        <v>0</v>
      </c>
      <c r="L16" s="83"/>
    </row>
    <row r="17" spans="1:12" ht="24.75" customHeight="1">
      <c r="A17" s="58" t="s">
        <v>88</v>
      </c>
      <c r="B17" s="58" t="s">
        <v>89</v>
      </c>
      <c r="C17" s="58" t="s">
        <v>102</v>
      </c>
      <c r="D17" s="58" t="s">
        <v>105</v>
      </c>
      <c r="E17" s="58" t="s">
        <v>106</v>
      </c>
      <c r="F17" s="65">
        <v>6</v>
      </c>
      <c r="G17" s="65">
        <v>6</v>
      </c>
      <c r="H17" s="64">
        <v>6</v>
      </c>
      <c r="I17" s="132">
        <v>6</v>
      </c>
      <c r="J17" s="65">
        <v>0</v>
      </c>
      <c r="K17" s="64">
        <v>0</v>
      </c>
      <c r="L17" s="83"/>
    </row>
    <row r="18" spans="1:12" ht="24.75" customHeight="1">
      <c r="A18" s="58" t="s">
        <v>88</v>
      </c>
      <c r="B18" s="58" t="s">
        <v>89</v>
      </c>
      <c r="C18" s="58" t="s">
        <v>89</v>
      </c>
      <c r="D18" s="58" t="s">
        <v>105</v>
      </c>
      <c r="E18" s="58" t="s">
        <v>93</v>
      </c>
      <c r="F18" s="65">
        <v>1355</v>
      </c>
      <c r="G18" s="65">
        <v>1355</v>
      </c>
      <c r="H18" s="64">
        <v>1355</v>
      </c>
      <c r="I18" s="132">
        <v>1355</v>
      </c>
      <c r="J18" s="65">
        <v>0</v>
      </c>
      <c r="K18" s="64">
        <v>0</v>
      </c>
      <c r="L18" s="83"/>
    </row>
    <row r="19" spans="1:12" ht="24.75" customHeight="1">
      <c r="A19" s="58" t="s">
        <v>94</v>
      </c>
      <c r="B19" s="58" t="s">
        <v>95</v>
      </c>
      <c r="C19" s="58" t="s">
        <v>102</v>
      </c>
      <c r="D19" s="58" t="s">
        <v>105</v>
      </c>
      <c r="E19" s="58" t="s">
        <v>107</v>
      </c>
      <c r="F19" s="65">
        <v>509</v>
      </c>
      <c r="G19" s="65">
        <v>509</v>
      </c>
      <c r="H19" s="64">
        <v>509</v>
      </c>
      <c r="I19" s="132">
        <v>509</v>
      </c>
      <c r="J19" s="65">
        <v>0</v>
      </c>
      <c r="K19" s="64">
        <v>0</v>
      </c>
      <c r="L19" s="83"/>
    </row>
    <row r="20" spans="1:11" ht="24.75" customHeight="1">
      <c r="A20" s="58" t="s">
        <v>97</v>
      </c>
      <c r="B20" s="58" t="s">
        <v>90</v>
      </c>
      <c r="C20" s="58" t="s">
        <v>99</v>
      </c>
      <c r="D20" s="58" t="s">
        <v>105</v>
      </c>
      <c r="E20" s="58" t="s">
        <v>100</v>
      </c>
      <c r="F20" s="65">
        <v>9277</v>
      </c>
      <c r="G20" s="65">
        <v>9277</v>
      </c>
      <c r="H20" s="64">
        <v>9277</v>
      </c>
      <c r="I20" s="132">
        <v>8877</v>
      </c>
      <c r="J20" s="65">
        <v>400</v>
      </c>
      <c r="K20" s="64">
        <v>0</v>
      </c>
    </row>
    <row r="21" spans="1:11" ht="24.75" customHeight="1">
      <c r="A21" s="58" t="s">
        <v>97</v>
      </c>
      <c r="B21" s="58" t="s">
        <v>90</v>
      </c>
      <c r="C21" s="58" t="s">
        <v>108</v>
      </c>
      <c r="D21" s="58" t="s">
        <v>105</v>
      </c>
      <c r="E21" s="58" t="s">
        <v>109</v>
      </c>
      <c r="F21" s="65">
        <v>3957</v>
      </c>
      <c r="G21" s="65">
        <v>3957</v>
      </c>
      <c r="H21" s="64">
        <v>3957</v>
      </c>
      <c r="I21" s="132">
        <v>0</v>
      </c>
      <c r="J21" s="65">
        <v>3957</v>
      </c>
      <c r="K21" s="64">
        <v>0</v>
      </c>
    </row>
    <row r="22" spans="1:11" ht="24.75" customHeight="1">
      <c r="A22" s="58" t="s">
        <v>101</v>
      </c>
      <c r="B22" s="58" t="s">
        <v>102</v>
      </c>
      <c r="C22" s="58" t="s">
        <v>90</v>
      </c>
      <c r="D22" s="58" t="s">
        <v>105</v>
      </c>
      <c r="E22" s="58" t="s">
        <v>103</v>
      </c>
      <c r="F22" s="65">
        <v>1111</v>
      </c>
      <c r="G22" s="65">
        <v>1111</v>
      </c>
      <c r="H22" s="64">
        <v>1111</v>
      </c>
      <c r="I22" s="132">
        <v>1111</v>
      </c>
      <c r="J22" s="65">
        <v>0</v>
      </c>
      <c r="K22" s="64">
        <v>0</v>
      </c>
    </row>
    <row r="23" spans="1:11" ht="24.75" customHeight="1">
      <c r="A23" s="58"/>
      <c r="B23" s="58"/>
      <c r="C23" s="58"/>
      <c r="D23" s="58"/>
      <c r="E23" s="58" t="s">
        <v>110</v>
      </c>
      <c r="F23" s="65">
        <v>17369</v>
      </c>
      <c r="G23" s="65">
        <v>17369</v>
      </c>
      <c r="H23" s="64">
        <v>17369</v>
      </c>
      <c r="I23" s="132">
        <v>17369</v>
      </c>
      <c r="J23" s="65">
        <v>0</v>
      </c>
      <c r="K23" s="64">
        <v>0</v>
      </c>
    </row>
    <row r="24" spans="1:11" ht="24.75" customHeight="1">
      <c r="A24" s="58" t="s">
        <v>88</v>
      </c>
      <c r="B24" s="58" t="s">
        <v>89</v>
      </c>
      <c r="C24" s="58" t="s">
        <v>102</v>
      </c>
      <c r="D24" s="58" t="s">
        <v>111</v>
      </c>
      <c r="E24" s="58" t="s">
        <v>106</v>
      </c>
      <c r="F24" s="65">
        <v>24</v>
      </c>
      <c r="G24" s="65">
        <v>24</v>
      </c>
      <c r="H24" s="64">
        <v>24</v>
      </c>
      <c r="I24" s="132">
        <v>24</v>
      </c>
      <c r="J24" s="65">
        <v>0</v>
      </c>
      <c r="K24" s="64">
        <v>0</v>
      </c>
    </row>
    <row r="25" spans="1:11" ht="24.75" customHeight="1">
      <c r="A25" s="58" t="s">
        <v>88</v>
      </c>
      <c r="B25" s="58" t="s">
        <v>89</v>
      </c>
      <c r="C25" s="58" t="s">
        <v>89</v>
      </c>
      <c r="D25" s="58" t="s">
        <v>111</v>
      </c>
      <c r="E25" s="58" t="s">
        <v>93</v>
      </c>
      <c r="F25" s="65">
        <v>1965</v>
      </c>
      <c r="G25" s="65">
        <v>1965</v>
      </c>
      <c r="H25" s="64">
        <v>1965</v>
      </c>
      <c r="I25" s="132">
        <v>1965</v>
      </c>
      <c r="J25" s="65">
        <v>0</v>
      </c>
      <c r="K25" s="64">
        <v>0</v>
      </c>
    </row>
    <row r="26" spans="1:11" ht="24.75" customHeight="1">
      <c r="A26" s="58" t="s">
        <v>94</v>
      </c>
      <c r="B26" s="58" t="s">
        <v>95</v>
      </c>
      <c r="C26" s="58" t="s">
        <v>102</v>
      </c>
      <c r="D26" s="58" t="s">
        <v>111</v>
      </c>
      <c r="E26" s="58" t="s">
        <v>107</v>
      </c>
      <c r="F26" s="65">
        <v>737</v>
      </c>
      <c r="G26" s="65">
        <v>737</v>
      </c>
      <c r="H26" s="64">
        <v>737</v>
      </c>
      <c r="I26" s="132">
        <v>737</v>
      </c>
      <c r="J26" s="65">
        <v>0</v>
      </c>
      <c r="K26" s="64">
        <v>0</v>
      </c>
    </row>
    <row r="27" spans="1:11" ht="24.75" customHeight="1">
      <c r="A27" s="58" t="s">
        <v>97</v>
      </c>
      <c r="B27" s="58" t="s">
        <v>90</v>
      </c>
      <c r="C27" s="58" t="s">
        <v>99</v>
      </c>
      <c r="D27" s="58" t="s">
        <v>111</v>
      </c>
      <c r="E27" s="58" t="s">
        <v>100</v>
      </c>
      <c r="F27" s="65">
        <v>13026</v>
      </c>
      <c r="G27" s="65">
        <v>13026</v>
      </c>
      <c r="H27" s="64">
        <v>13026</v>
      </c>
      <c r="I27" s="132">
        <v>13026</v>
      </c>
      <c r="J27" s="65">
        <v>0</v>
      </c>
      <c r="K27" s="64">
        <v>0</v>
      </c>
    </row>
    <row r="28" spans="1:11" ht="24.75" customHeight="1">
      <c r="A28" s="58" t="s">
        <v>101</v>
      </c>
      <c r="B28" s="58" t="s">
        <v>102</v>
      </c>
      <c r="C28" s="58" t="s">
        <v>90</v>
      </c>
      <c r="D28" s="58" t="s">
        <v>111</v>
      </c>
      <c r="E28" s="58" t="s">
        <v>103</v>
      </c>
      <c r="F28" s="65">
        <v>1617</v>
      </c>
      <c r="G28" s="65">
        <v>1617</v>
      </c>
      <c r="H28" s="64">
        <v>1617</v>
      </c>
      <c r="I28" s="132">
        <v>1617</v>
      </c>
      <c r="J28" s="65">
        <v>0</v>
      </c>
      <c r="K28" s="64">
        <v>0</v>
      </c>
    </row>
    <row r="29" spans="1:11" ht="24.75" customHeight="1">
      <c r="A29" s="58"/>
      <c r="B29" s="58"/>
      <c r="C29" s="58"/>
      <c r="D29" s="58"/>
      <c r="E29" s="58" t="s">
        <v>112</v>
      </c>
      <c r="F29" s="65">
        <v>19960</v>
      </c>
      <c r="G29" s="65">
        <v>19960</v>
      </c>
      <c r="H29" s="64">
        <v>19960</v>
      </c>
      <c r="I29" s="132">
        <v>19760</v>
      </c>
      <c r="J29" s="65">
        <v>200</v>
      </c>
      <c r="K29" s="64">
        <v>0</v>
      </c>
    </row>
    <row r="30" spans="1:11" ht="24.75" customHeight="1">
      <c r="A30" s="58" t="s">
        <v>88</v>
      </c>
      <c r="B30" s="58" t="s">
        <v>89</v>
      </c>
      <c r="C30" s="58" t="s">
        <v>90</v>
      </c>
      <c r="D30" s="58" t="s">
        <v>113</v>
      </c>
      <c r="E30" s="58" t="s">
        <v>92</v>
      </c>
      <c r="F30" s="65">
        <v>12</v>
      </c>
      <c r="G30" s="65">
        <v>12</v>
      </c>
      <c r="H30" s="64">
        <v>12</v>
      </c>
      <c r="I30" s="132">
        <v>12</v>
      </c>
      <c r="J30" s="65">
        <v>0</v>
      </c>
      <c r="K30" s="64">
        <v>0</v>
      </c>
    </row>
    <row r="31" spans="1:11" ht="24.75" customHeight="1">
      <c r="A31" s="58" t="s">
        <v>88</v>
      </c>
      <c r="B31" s="58" t="s">
        <v>89</v>
      </c>
      <c r="C31" s="58" t="s">
        <v>89</v>
      </c>
      <c r="D31" s="58" t="s">
        <v>113</v>
      </c>
      <c r="E31" s="58" t="s">
        <v>93</v>
      </c>
      <c r="F31" s="65">
        <v>2160</v>
      </c>
      <c r="G31" s="65">
        <v>2160</v>
      </c>
      <c r="H31" s="64">
        <v>2160</v>
      </c>
      <c r="I31" s="132">
        <v>2160</v>
      </c>
      <c r="J31" s="65">
        <v>0</v>
      </c>
      <c r="K31" s="64">
        <v>0</v>
      </c>
    </row>
    <row r="32" spans="1:11" ht="24.75" customHeight="1">
      <c r="A32" s="58" t="s">
        <v>94</v>
      </c>
      <c r="B32" s="58" t="s">
        <v>95</v>
      </c>
      <c r="C32" s="58" t="s">
        <v>90</v>
      </c>
      <c r="D32" s="58" t="s">
        <v>113</v>
      </c>
      <c r="E32" s="58" t="s">
        <v>96</v>
      </c>
      <c r="F32" s="65">
        <v>811</v>
      </c>
      <c r="G32" s="65">
        <v>811</v>
      </c>
      <c r="H32" s="64">
        <v>811</v>
      </c>
      <c r="I32" s="132">
        <v>811</v>
      </c>
      <c r="J32" s="65">
        <v>0</v>
      </c>
      <c r="K32" s="64">
        <v>0</v>
      </c>
    </row>
    <row r="33" spans="1:11" ht="24.75" customHeight="1">
      <c r="A33" s="58" t="s">
        <v>97</v>
      </c>
      <c r="B33" s="58" t="s">
        <v>90</v>
      </c>
      <c r="C33" s="58" t="s">
        <v>99</v>
      </c>
      <c r="D33" s="58" t="s">
        <v>113</v>
      </c>
      <c r="E33" s="58" t="s">
        <v>100</v>
      </c>
      <c r="F33" s="65">
        <v>16977</v>
      </c>
      <c r="G33" s="65">
        <v>16977</v>
      </c>
      <c r="H33" s="64">
        <v>16977</v>
      </c>
      <c r="I33" s="132">
        <v>16777</v>
      </c>
      <c r="J33" s="65">
        <v>200</v>
      </c>
      <c r="K33" s="64">
        <v>0</v>
      </c>
    </row>
    <row r="34" spans="1:11" ht="24.75" customHeight="1">
      <c r="A34" s="58"/>
      <c r="B34" s="58"/>
      <c r="C34" s="58"/>
      <c r="D34" s="58"/>
      <c r="E34" s="58" t="s">
        <v>114</v>
      </c>
      <c r="F34" s="65">
        <v>14619</v>
      </c>
      <c r="G34" s="65">
        <v>14619</v>
      </c>
      <c r="H34" s="64">
        <v>14619</v>
      </c>
      <c r="I34" s="132">
        <v>14619</v>
      </c>
      <c r="J34" s="65">
        <v>0</v>
      </c>
      <c r="K34" s="64">
        <v>0</v>
      </c>
    </row>
    <row r="35" spans="1:11" ht="24.75" customHeight="1">
      <c r="A35" s="58" t="s">
        <v>88</v>
      </c>
      <c r="B35" s="58" t="s">
        <v>89</v>
      </c>
      <c r="C35" s="58" t="s">
        <v>102</v>
      </c>
      <c r="D35" s="58" t="s">
        <v>115</v>
      </c>
      <c r="E35" s="58" t="s">
        <v>106</v>
      </c>
      <c r="F35" s="65">
        <v>6</v>
      </c>
      <c r="G35" s="65">
        <v>6</v>
      </c>
      <c r="H35" s="64">
        <v>6</v>
      </c>
      <c r="I35" s="132">
        <v>6</v>
      </c>
      <c r="J35" s="65">
        <v>0</v>
      </c>
      <c r="K35" s="64">
        <v>0</v>
      </c>
    </row>
    <row r="36" spans="1:11" ht="24.75" customHeight="1">
      <c r="A36" s="58" t="s">
        <v>88</v>
      </c>
      <c r="B36" s="58" t="s">
        <v>89</v>
      </c>
      <c r="C36" s="58" t="s">
        <v>89</v>
      </c>
      <c r="D36" s="58" t="s">
        <v>115</v>
      </c>
      <c r="E36" s="58" t="s">
        <v>93</v>
      </c>
      <c r="F36" s="65">
        <v>1680</v>
      </c>
      <c r="G36" s="65">
        <v>1680</v>
      </c>
      <c r="H36" s="64">
        <v>1680</v>
      </c>
      <c r="I36" s="132">
        <v>1680</v>
      </c>
      <c r="J36" s="65">
        <v>0</v>
      </c>
      <c r="K36" s="64">
        <v>0</v>
      </c>
    </row>
    <row r="37" spans="1:11" ht="24.75" customHeight="1">
      <c r="A37" s="58" t="s">
        <v>94</v>
      </c>
      <c r="B37" s="58" t="s">
        <v>95</v>
      </c>
      <c r="C37" s="58" t="s">
        <v>102</v>
      </c>
      <c r="D37" s="58" t="s">
        <v>115</v>
      </c>
      <c r="E37" s="58" t="s">
        <v>107</v>
      </c>
      <c r="F37" s="65">
        <v>630</v>
      </c>
      <c r="G37" s="65">
        <v>630</v>
      </c>
      <c r="H37" s="64">
        <v>630</v>
      </c>
      <c r="I37" s="132">
        <v>630</v>
      </c>
      <c r="J37" s="65">
        <v>0</v>
      </c>
      <c r="K37" s="64">
        <v>0</v>
      </c>
    </row>
    <row r="38" spans="1:11" ht="24.75" customHeight="1">
      <c r="A38" s="58" t="s">
        <v>97</v>
      </c>
      <c r="B38" s="58" t="s">
        <v>90</v>
      </c>
      <c r="C38" s="58" t="s">
        <v>116</v>
      </c>
      <c r="D38" s="58" t="s">
        <v>115</v>
      </c>
      <c r="E38" s="58" t="s">
        <v>117</v>
      </c>
      <c r="F38" s="65">
        <v>10937</v>
      </c>
      <c r="G38" s="65">
        <v>10937</v>
      </c>
      <c r="H38" s="64">
        <v>10937</v>
      </c>
      <c r="I38" s="132">
        <v>10937</v>
      </c>
      <c r="J38" s="65">
        <v>0</v>
      </c>
      <c r="K38" s="64">
        <v>0</v>
      </c>
    </row>
    <row r="39" spans="1:11" ht="24.75" customHeight="1">
      <c r="A39" s="58" t="s">
        <v>101</v>
      </c>
      <c r="B39" s="58" t="s">
        <v>102</v>
      </c>
      <c r="C39" s="58" t="s">
        <v>90</v>
      </c>
      <c r="D39" s="58" t="s">
        <v>115</v>
      </c>
      <c r="E39" s="58" t="s">
        <v>103</v>
      </c>
      <c r="F39" s="65">
        <v>1366</v>
      </c>
      <c r="G39" s="65">
        <v>1366</v>
      </c>
      <c r="H39" s="64">
        <v>1366</v>
      </c>
      <c r="I39" s="132">
        <v>1366</v>
      </c>
      <c r="J39" s="65">
        <v>0</v>
      </c>
      <c r="K39" s="64">
        <v>0</v>
      </c>
    </row>
    <row r="40" spans="1:11" ht="24.75" customHeight="1">
      <c r="A40" s="58"/>
      <c r="B40" s="58"/>
      <c r="C40" s="58"/>
      <c r="D40" s="58"/>
      <c r="E40" s="58" t="s">
        <v>118</v>
      </c>
      <c r="F40" s="65">
        <v>60000</v>
      </c>
      <c r="G40" s="65">
        <v>60000</v>
      </c>
      <c r="H40" s="64">
        <v>60000</v>
      </c>
      <c r="I40" s="132">
        <v>9773</v>
      </c>
      <c r="J40" s="65">
        <v>50227</v>
      </c>
      <c r="K40" s="64">
        <v>0</v>
      </c>
    </row>
    <row r="41" spans="1:11" ht="24.75" customHeight="1">
      <c r="A41" s="58" t="s">
        <v>88</v>
      </c>
      <c r="B41" s="58" t="s">
        <v>89</v>
      </c>
      <c r="C41" s="58" t="s">
        <v>90</v>
      </c>
      <c r="D41" s="58" t="s">
        <v>119</v>
      </c>
      <c r="E41" s="58" t="s">
        <v>92</v>
      </c>
      <c r="F41" s="65">
        <v>5</v>
      </c>
      <c r="G41" s="65">
        <v>5</v>
      </c>
      <c r="H41" s="64">
        <v>5</v>
      </c>
      <c r="I41" s="132">
        <v>5</v>
      </c>
      <c r="J41" s="65">
        <v>0</v>
      </c>
      <c r="K41" s="64">
        <v>0</v>
      </c>
    </row>
    <row r="42" spans="1:11" ht="24.75" customHeight="1">
      <c r="A42" s="58" t="s">
        <v>88</v>
      </c>
      <c r="B42" s="58" t="s">
        <v>89</v>
      </c>
      <c r="C42" s="58" t="s">
        <v>89</v>
      </c>
      <c r="D42" s="58" t="s">
        <v>119</v>
      </c>
      <c r="E42" s="58" t="s">
        <v>93</v>
      </c>
      <c r="F42" s="65">
        <v>1081</v>
      </c>
      <c r="G42" s="65">
        <v>1081</v>
      </c>
      <c r="H42" s="64">
        <v>1081</v>
      </c>
      <c r="I42" s="132">
        <v>1081</v>
      </c>
      <c r="J42" s="65">
        <v>0</v>
      </c>
      <c r="K42" s="64">
        <v>0</v>
      </c>
    </row>
    <row r="43" spans="1:11" ht="24.75" customHeight="1">
      <c r="A43" s="58" t="s">
        <v>88</v>
      </c>
      <c r="B43" s="58" t="s">
        <v>89</v>
      </c>
      <c r="C43" s="58" t="s">
        <v>120</v>
      </c>
      <c r="D43" s="58" t="s">
        <v>119</v>
      </c>
      <c r="E43" s="58" t="s">
        <v>121</v>
      </c>
      <c r="F43" s="65">
        <v>433</v>
      </c>
      <c r="G43" s="65">
        <v>433</v>
      </c>
      <c r="H43" s="64">
        <v>433</v>
      </c>
      <c r="I43" s="132">
        <v>433</v>
      </c>
      <c r="J43" s="65">
        <v>0</v>
      </c>
      <c r="K43" s="64">
        <v>0</v>
      </c>
    </row>
    <row r="44" spans="1:11" ht="24.75" customHeight="1">
      <c r="A44" s="58" t="s">
        <v>94</v>
      </c>
      <c r="B44" s="58" t="s">
        <v>95</v>
      </c>
      <c r="C44" s="58" t="s">
        <v>102</v>
      </c>
      <c r="D44" s="58" t="s">
        <v>119</v>
      </c>
      <c r="E44" s="58" t="s">
        <v>107</v>
      </c>
      <c r="F44" s="65">
        <v>406</v>
      </c>
      <c r="G44" s="65">
        <v>406</v>
      </c>
      <c r="H44" s="64">
        <v>406</v>
      </c>
      <c r="I44" s="132">
        <v>406</v>
      </c>
      <c r="J44" s="65">
        <v>0</v>
      </c>
      <c r="K44" s="64">
        <v>0</v>
      </c>
    </row>
    <row r="45" spans="1:11" ht="24.75" customHeight="1">
      <c r="A45" s="58" t="s">
        <v>97</v>
      </c>
      <c r="B45" s="58" t="s">
        <v>90</v>
      </c>
      <c r="C45" s="58" t="s">
        <v>99</v>
      </c>
      <c r="D45" s="58" t="s">
        <v>119</v>
      </c>
      <c r="E45" s="58" t="s">
        <v>100</v>
      </c>
      <c r="F45" s="65">
        <v>13960</v>
      </c>
      <c r="G45" s="65">
        <v>13960</v>
      </c>
      <c r="H45" s="64">
        <v>13960</v>
      </c>
      <c r="I45" s="132">
        <v>6960</v>
      </c>
      <c r="J45" s="65">
        <v>7000</v>
      </c>
      <c r="K45" s="64">
        <v>0</v>
      </c>
    </row>
    <row r="46" spans="1:11" ht="24.75" customHeight="1">
      <c r="A46" s="58" t="s">
        <v>97</v>
      </c>
      <c r="B46" s="58" t="s">
        <v>90</v>
      </c>
      <c r="C46" s="58" t="s">
        <v>108</v>
      </c>
      <c r="D46" s="58" t="s">
        <v>119</v>
      </c>
      <c r="E46" s="58" t="s">
        <v>109</v>
      </c>
      <c r="F46" s="65">
        <v>43227</v>
      </c>
      <c r="G46" s="65">
        <v>43227</v>
      </c>
      <c r="H46" s="64">
        <v>43227</v>
      </c>
      <c r="I46" s="132">
        <v>0</v>
      </c>
      <c r="J46" s="65">
        <v>43227</v>
      </c>
      <c r="K46" s="64">
        <v>0</v>
      </c>
    </row>
    <row r="47" spans="1:11" ht="24.75" customHeight="1">
      <c r="A47" s="58" t="s">
        <v>101</v>
      </c>
      <c r="B47" s="58" t="s">
        <v>102</v>
      </c>
      <c r="C47" s="58" t="s">
        <v>90</v>
      </c>
      <c r="D47" s="58" t="s">
        <v>119</v>
      </c>
      <c r="E47" s="58" t="s">
        <v>103</v>
      </c>
      <c r="F47" s="65">
        <v>888</v>
      </c>
      <c r="G47" s="65">
        <v>888</v>
      </c>
      <c r="H47" s="64">
        <v>888</v>
      </c>
      <c r="I47" s="132">
        <v>888</v>
      </c>
      <c r="J47" s="65">
        <v>0</v>
      </c>
      <c r="K47" s="64">
        <v>0</v>
      </c>
    </row>
    <row r="48" spans="1:11" ht="24.75" customHeight="1">
      <c r="A48" s="58"/>
      <c r="B48" s="58"/>
      <c r="C48" s="58"/>
      <c r="D48" s="58"/>
      <c r="E48" s="58" t="s">
        <v>122</v>
      </c>
      <c r="F48" s="65">
        <v>91116</v>
      </c>
      <c r="G48" s="65">
        <v>91116</v>
      </c>
      <c r="H48" s="64">
        <v>91116</v>
      </c>
      <c r="I48" s="132">
        <v>29294</v>
      </c>
      <c r="J48" s="65">
        <v>61822</v>
      </c>
      <c r="K48" s="64">
        <v>0</v>
      </c>
    </row>
    <row r="49" spans="1:11" ht="24.75" customHeight="1">
      <c r="A49" s="58" t="s">
        <v>88</v>
      </c>
      <c r="B49" s="58" t="s">
        <v>89</v>
      </c>
      <c r="C49" s="58" t="s">
        <v>89</v>
      </c>
      <c r="D49" s="58" t="s">
        <v>123</v>
      </c>
      <c r="E49" s="58" t="s">
        <v>93</v>
      </c>
      <c r="F49" s="65">
        <v>3276</v>
      </c>
      <c r="G49" s="65">
        <v>3276</v>
      </c>
      <c r="H49" s="64">
        <v>3276</v>
      </c>
      <c r="I49" s="132">
        <v>3276</v>
      </c>
      <c r="J49" s="65">
        <v>0</v>
      </c>
      <c r="K49" s="64">
        <v>0</v>
      </c>
    </row>
    <row r="50" spans="1:11" ht="24.75" customHeight="1">
      <c r="A50" s="58" t="s">
        <v>94</v>
      </c>
      <c r="B50" s="58" t="s">
        <v>95</v>
      </c>
      <c r="C50" s="58" t="s">
        <v>102</v>
      </c>
      <c r="D50" s="58" t="s">
        <v>123</v>
      </c>
      <c r="E50" s="58" t="s">
        <v>107</v>
      </c>
      <c r="F50" s="65">
        <v>1229</v>
      </c>
      <c r="G50" s="65">
        <v>1229</v>
      </c>
      <c r="H50" s="64">
        <v>1229</v>
      </c>
      <c r="I50" s="132">
        <v>1229</v>
      </c>
      <c r="J50" s="65">
        <v>0</v>
      </c>
      <c r="K50" s="64">
        <v>0</v>
      </c>
    </row>
    <row r="51" spans="1:11" ht="24.75" customHeight="1">
      <c r="A51" s="58" t="s">
        <v>97</v>
      </c>
      <c r="B51" s="58" t="s">
        <v>90</v>
      </c>
      <c r="C51" s="58" t="s">
        <v>99</v>
      </c>
      <c r="D51" s="58" t="s">
        <v>123</v>
      </c>
      <c r="E51" s="58" t="s">
        <v>100</v>
      </c>
      <c r="F51" s="65">
        <v>83873</v>
      </c>
      <c r="G51" s="65">
        <v>83873</v>
      </c>
      <c r="H51" s="64">
        <v>83873</v>
      </c>
      <c r="I51" s="132">
        <v>22051</v>
      </c>
      <c r="J51" s="65">
        <v>61822</v>
      </c>
      <c r="K51" s="64">
        <v>0</v>
      </c>
    </row>
    <row r="52" spans="1:11" ht="24.75" customHeight="1">
      <c r="A52" s="58" t="s">
        <v>101</v>
      </c>
      <c r="B52" s="58" t="s">
        <v>102</v>
      </c>
      <c r="C52" s="58" t="s">
        <v>90</v>
      </c>
      <c r="D52" s="58" t="s">
        <v>123</v>
      </c>
      <c r="E52" s="58" t="s">
        <v>103</v>
      </c>
      <c r="F52" s="65">
        <v>2738</v>
      </c>
      <c r="G52" s="65">
        <v>2738</v>
      </c>
      <c r="H52" s="64">
        <v>2738</v>
      </c>
      <c r="I52" s="132">
        <v>2738</v>
      </c>
      <c r="J52" s="65">
        <v>0</v>
      </c>
      <c r="K52" s="64">
        <v>0</v>
      </c>
    </row>
  </sheetData>
  <sheetProtection/>
  <mergeCells count="8">
    <mergeCell ref="A2:K2"/>
    <mergeCell ref="A4:E4"/>
    <mergeCell ref="A5:C5"/>
    <mergeCell ref="D5:D6"/>
    <mergeCell ref="E5:E6"/>
    <mergeCell ref="F4:F6"/>
    <mergeCell ref="G5:G6"/>
    <mergeCell ref="K4:K6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horizontalDpi="1200" verticalDpi="1200" orientation="landscape" paperSize="9" scale="80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78"/>
  <sheetViews>
    <sheetView tabSelected="1" zoomScaleSheetLayoutView="100" workbookViewId="0" topLeftCell="A1">
      <selection activeCell="D10" sqref="D10"/>
    </sheetView>
  </sheetViews>
  <sheetFormatPr defaultColWidth="9.33203125" defaultRowHeight="11.25"/>
  <cols>
    <col min="1" max="1" width="5.5" style="107" customWidth="1"/>
    <col min="2" max="2" width="8.16015625" style="107" customWidth="1"/>
    <col min="3" max="3" width="9.16015625" style="107" customWidth="1"/>
    <col min="4" max="4" width="70.83203125" style="107" customWidth="1"/>
    <col min="5" max="7" width="21.83203125" style="107" customWidth="1"/>
  </cols>
  <sheetData>
    <row r="1" spans="1:7" ht="13.5">
      <c r="A1" s="108" t="s">
        <v>142</v>
      </c>
      <c r="B1" s="108"/>
      <c r="C1" s="108"/>
      <c r="D1" s="108"/>
      <c r="E1" s="108"/>
      <c r="F1" s="108"/>
      <c r="G1" s="108"/>
    </row>
    <row r="2" spans="1:7" ht="21">
      <c r="A2" s="109" t="s">
        <v>14</v>
      </c>
      <c r="B2" s="109"/>
      <c r="C2" s="109"/>
      <c r="D2" s="109"/>
      <c r="E2" s="109"/>
      <c r="F2" s="109"/>
      <c r="G2" s="109"/>
    </row>
    <row r="3" spans="1:7" ht="13.5">
      <c r="A3" s="110" t="s">
        <v>34</v>
      </c>
      <c r="B3" s="4"/>
      <c r="C3" s="4"/>
      <c r="D3" s="4"/>
      <c r="E3" s="29"/>
      <c r="F3" s="29"/>
      <c r="G3" s="36" t="s">
        <v>35</v>
      </c>
    </row>
    <row r="4" spans="1:7" ht="12.75">
      <c r="A4" s="111" t="s">
        <v>143</v>
      </c>
      <c r="B4" s="112"/>
      <c r="C4" s="112"/>
      <c r="D4" s="113"/>
      <c r="E4" s="22" t="s">
        <v>125</v>
      </c>
      <c r="F4" s="22"/>
      <c r="G4" s="22"/>
    </row>
    <row r="5" spans="1:7" ht="12.75">
      <c r="A5" s="114" t="s">
        <v>70</v>
      </c>
      <c r="B5" s="115"/>
      <c r="C5" s="116" t="s">
        <v>71</v>
      </c>
      <c r="D5" s="117" t="s">
        <v>144</v>
      </c>
      <c r="E5" s="22" t="s">
        <v>73</v>
      </c>
      <c r="F5" s="20" t="s">
        <v>145</v>
      </c>
      <c r="G5" s="121" t="s">
        <v>146</v>
      </c>
    </row>
    <row r="6" spans="1:7" ht="12.75">
      <c r="A6" s="12" t="s">
        <v>80</v>
      </c>
      <c r="B6" s="13" t="s">
        <v>81</v>
      </c>
      <c r="C6" s="118"/>
      <c r="D6" s="119"/>
      <c r="E6" s="24"/>
      <c r="F6" s="25"/>
      <c r="G6" s="43"/>
    </row>
    <row r="7" spans="1:7" ht="21.75" customHeight="1">
      <c r="A7" s="33"/>
      <c r="B7" s="120"/>
      <c r="C7" s="15"/>
      <c r="D7" s="15" t="s">
        <v>73</v>
      </c>
      <c r="E7" s="122">
        <v>172945</v>
      </c>
      <c r="F7" s="123">
        <v>137279</v>
      </c>
      <c r="G7" s="124">
        <v>35666</v>
      </c>
    </row>
    <row r="8" spans="1:7" ht="21.75" customHeight="1">
      <c r="A8" s="33"/>
      <c r="B8" s="120"/>
      <c r="C8" s="15"/>
      <c r="D8" s="15" t="s">
        <v>34</v>
      </c>
      <c r="E8" s="122">
        <v>70272</v>
      </c>
      <c r="F8" s="123">
        <v>52544</v>
      </c>
      <c r="G8" s="124">
        <v>17728</v>
      </c>
    </row>
    <row r="9" spans="1:7" ht="21.75" customHeight="1">
      <c r="A9" s="33"/>
      <c r="B9" s="120"/>
      <c r="C9" s="15"/>
      <c r="D9" s="15" t="s">
        <v>147</v>
      </c>
      <c r="E9" s="122">
        <v>52119</v>
      </c>
      <c r="F9" s="123">
        <v>52119</v>
      </c>
      <c r="G9" s="124">
        <v>0</v>
      </c>
    </row>
    <row r="10" spans="1:7" ht="21.75" customHeight="1">
      <c r="A10" s="33" t="s">
        <v>148</v>
      </c>
      <c r="B10" s="120" t="s">
        <v>149</v>
      </c>
      <c r="C10" s="15" t="s">
        <v>91</v>
      </c>
      <c r="D10" s="15" t="s">
        <v>150</v>
      </c>
      <c r="E10" s="122">
        <v>20321</v>
      </c>
      <c r="F10" s="123">
        <v>20321</v>
      </c>
      <c r="G10" s="124">
        <v>0</v>
      </c>
    </row>
    <row r="11" spans="1:7" ht="21.75" customHeight="1">
      <c r="A11" s="33" t="s">
        <v>148</v>
      </c>
      <c r="B11" s="120" t="s">
        <v>151</v>
      </c>
      <c r="C11" s="15" t="s">
        <v>91</v>
      </c>
      <c r="D11" s="15" t="s">
        <v>152</v>
      </c>
      <c r="E11" s="122">
        <v>12926</v>
      </c>
      <c r="F11" s="123">
        <v>12926</v>
      </c>
      <c r="G11" s="124">
        <v>0</v>
      </c>
    </row>
    <row r="12" spans="1:7" ht="21.75" customHeight="1">
      <c r="A12" s="33" t="s">
        <v>148</v>
      </c>
      <c r="B12" s="120" t="s">
        <v>153</v>
      </c>
      <c r="C12" s="15" t="s">
        <v>91</v>
      </c>
      <c r="D12" s="15" t="s">
        <v>154</v>
      </c>
      <c r="E12" s="122">
        <v>1650</v>
      </c>
      <c r="F12" s="123">
        <v>1650</v>
      </c>
      <c r="G12" s="124">
        <v>0</v>
      </c>
    </row>
    <row r="13" spans="1:7" ht="21.75" customHeight="1">
      <c r="A13" s="33" t="s">
        <v>148</v>
      </c>
      <c r="B13" s="120" t="s">
        <v>155</v>
      </c>
      <c r="C13" s="15" t="s">
        <v>91</v>
      </c>
      <c r="D13" s="15" t="s">
        <v>156</v>
      </c>
      <c r="E13" s="122">
        <v>1353</v>
      </c>
      <c r="F13" s="123">
        <v>1353</v>
      </c>
      <c r="G13" s="124">
        <v>0</v>
      </c>
    </row>
    <row r="14" spans="1:7" ht="21.75" customHeight="1">
      <c r="A14" s="33" t="s">
        <v>148</v>
      </c>
      <c r="B14" s="120" t="s">
        <v>157</v>
      </c>
      <c r="C14" s="15" t="s">
        <v>91</v>
      </c>
      <c r="D14" s="15" t="s">
        <v>158</v>
      </c>
      <c r="E14" s="122">
        <v>7172</v>
      </c>
      <c r="F14" s="123">
        <v>7172</v>
      </c>
      <c r="G14" s="124">
        <v>0</v>
      </c>
    </row>
    <row r="15" spans="1:7" ht="21.75" customHeight="1">
      <c r="A15" s="33" t="s">
        <v>148</v>
      </c>
      <c r="B15" s="120" t="s">
        <v>159</v>
      </c>
      <c r="C15" s="15" t="s">
        <v>91</v>
      </c>
      <c r="D15" s="15" t="s">
        <v>160</v>
      </c>
      <c r="E15" s="122">
        <v>2690</v>
      </c>
      <c r="F15" s="123">
        <v>2690</v>
      </c>
      <c r="G15" s="124">
        <v>0</v>
      </c>
    </row>
    <row r="16" spans="1:7" ht="21.75" customHeight="1">
      <c r="A16" s="33" t="s">
        <v>148</v>
      </c>
      <c r="B16" s="120" t="s">
        <v>161</v>
      </c>
      <c r="C16" s="15" t="s">
        <v>91</v>
      </c>
      <c r="D16" s="15" t="s">
        <v>162</v>
      </c>
      <c r="E16" s="122">
        <v>231</v>
      </c>
      <c r="F16" s="123">
        <v>231</v>
      </c>
      <c r="G16" s="124">
        <v>0</v>
      </c>
    </row>
    <row r="17" spans="1:7" ht="21.75" customHeight="1">
      <c r="A17" s="33" t="s">
        <v>148</v>
      </c>
      <c r="B17" s="120" t="s">
        <v>163</v>
      </c>
      <c r="C17" s="15" t="s">
        <v>91</v>
      </c>
      <c r="D17" s="15" t="s">
        <v>103</v>
      </c>
      <c r="E17" s="122">
        <v>5776</v>
      </c>
      <c r="F17" s="123">
        <v>5776</v>
      </c>
      <c r="G17" s="124">
        <v>0</v>
      </c>
    </row>
    <row r="18" spans="1:7" ht="21.75" customHeight="1">
      <c r="A18" s="33"/>
      <c r="B18" s="120"/>
      <c r="C18" s="15"/>
      <c r="D18" s="15" t="s">
        <v>164</v>
      </c>
      <c r="E18" s="122">
        <v>17728</v>
      </c>
      <c r="F18" s="123">
        <v>0</v>
      </c>
      <c r="G18" s="124">
        <v>17728</v>
      </c>
    </row>
    <row r="19" spans="1:7" ht="21.75" customHeight="1">
      <c r="A19" s="33" t="s">
        <v>165</v>
      </c>
      <c r="B19" s="120" t="s">
        <v>166</v>
      </c>
      <c r="C19" s="15" t="s">
        <v>91</v>
      </c>
      <c r="D19" s="15" t="s">
        <v>167</v>
      </c>
      <c r="E19" s="122">
        <v>1200</v>
      </c>
      <c r="F19" s="123">
        <v>0</v>
      </c>
      <c r="G19" s="124">
        <v>1200</v>
      </c>
    </row>
    <row r="20" spans="1:7" ht="21.75" customHeight="1">
      <c r="A20" s="33" t="s">
        <v>165</v>
      </c>
      <c r="B20" s="120" t="s">
        <v>168</v>
      </c>
      <c r="C20" s="15" t="s">
        <v>91</v>
      </c>
      <c r="D20" s="15" t="s">
        <v>169</v>
      </c>
      <c r="E20" s="122">
        <v>600</v>
      </c>
      <c r="F20" s="123">
        <v>0</v>
      </c>
      <c r="G20" s="124">
        <v>600</v>
      </c>
    </row>
    <row r="21" spans="1:7" ht="21.75" customHeight="1">
      <c r="A21" s="33" t="s">
        <v>165</v>
      </c>
      <c r="B21" s="120" t="s">
        <v>170</v>
      </c>
      <c r="C21" s="15" t="s">
        <v>91</v>
      </c>
      <c r="D21" s="15" t="s">
        <v>171</v>
      </c>
      <c r="E21" s="122">
        <v>20</v>
      </c>
      <c r="F21" s="123">
        <v>0</v>
      </c>
      <c r="G21" s="124">
        <v>20</v>
      </c>
    </row>
    <row r="22" spans="1:7" ht="21.75" customHeight="1">
      <c r="A22" s="33" t="s">
        <v>165</v>
      </c>
      <c r="B22" s="120" t="s">
        <v>172</v>
      </c>
      <c r="C22" s="15" t="s">
        <v>91</v>
      </c>
      <c r="D22" s="15" t="s">
        <v>173</v>
      </c>
      <c r="E22" s="122">
        <v>50</v>
      </c>
      <c r="F22" s="123">
        <v>0</v>
      </c>
      <c r="G22" s="124">
        <v>50</v>
      </c>
    </row>
    <row r="23" spans="1:7" ht="21.75" customHeight="1">
      <c r="A23" s="33" t="s">
        <v>165</v>
      </c>
      <c r="B23" s="120" t="s">
        <v>174</v>
      </c>
      <c r="C23" s="15" t="s">
        <v>91</v>
      </c>
      <c r="D23" s="15" t="s">
        <v>175</v>
      </c>
      <c r="E23" s="122">
        <v>630</v>
      </c>
      <c r="F23" s="123">
        <v>0</v>
      </c>
      <c r="G23" s="124">
        <v>630</v>
      </c>
    </row>
    <row r="24" spans="1:7" ht="21.75" customHeight="1">
      <c r="A24" s="33" t="s">
        <v>165</v>
      </c>
      <c r="B24" s="120" t="s">
        <v>176</v>
      </c>
      <c r="C24" s="15" t="s">
        <v>91</v>
      </c>
      <c r="D24" s="15" t="s">
        <v>177</v>
      </c>
      <c r="E24" s="122">
        <v>1000</v>
      </c>
      <c r="F24" s="123">
        <v>0</v>
      </c>
      <c r="G24" s="124">
        <v>1000</v>
      </c>
    </row>
    <row r="25" spans="1:7" ht="21.75" customHeight="1">
      <c r="A25" s="33" t="s">
        <v>165</v>
      </c>
      <c r="B25" s="120" t="s">
        <v>178</v>
      </c>
      <c r="C25" s="15" t="s">
        <v>91</v>
      </c>
      <c r="D25" s="15" t="s">
        <v>179</v>
      </c>
      <c r="E25" s="122">
        <v>300</v>
      </c>
      <c r="F25" s="123">
        <v>0</v>
      </c>
      <c r="G25" s="124">
        <v>300</v>
      </c>
    </row>
    <row r="26" spans="1:7" ht="21.75" customHeight="1">
      <c r="A26" s="33" t="s">
        <v>165</v>
      </c>
      <c r="B26" s="120" t="s">
        <v>180</v>
      </c>
      <c r="C26" s="15" t="s">
        <v>91</v>
      </c>
      <c r="D26" s="15" t="s">
        <v>181</v>
      </c>
      <c r="E26" s="122">
        <v>2800</v>
      </c>
      <c r="F26" s="123">
        <v>0</v>
      </c>
      <c r="G26" s="124">
        <v>2800</v>
      </c>
    </row>
    <row r="27" spans="1:7" ht="21.75" customHeight="1">
      <c r="A27" s="33" t="s">
        <v>165</v>
      </c>
      <c r="B27" s="120" t="s">
        <v>182</v>
      </c>
      <c r="C27" s="15" t="s">
        <v>91</v>
      </c>
      <c r="D27" s="15" t="s">
        <v>183</v>
      </c>
      <c r="E27" s="122">
        <v>250</v>
      </c>
      <c r="F27" s="123">
        <v>0</v>
      </c>
      <c r="G27" s="124">
        <v>250</v>
      </c>
    </row>
    <row r="28" spans="1:7" ht="21.75" customHeight="1">
      <c r="A28" s="33" t="s">
        <v>165</v>
      </c>
      <c r="B28" s="120" t="s">
        <v>184</v>
      </c>
      <c r="C28" s="15" t="s">
        <v>91</v>
      </c>
      <c r="D28" s="15" t="s">
        <v>185</v>
      </c>
      <c r="E28" s="122">
        <v>250</v>
      </c>
      <c r="F28" s="123">
        <v>0</v>
      </c>
      <c r="G28" s="124">
        <v>250</v>
      </c>
    </row>
    <row r="29" spans="1:7" ht="21.75" customHeight="1">
      <c r="A29" s="33" t="s">
        <v>165</v>
      </c>
      <c r="B29" s="120" t="s">
        <v>186</v>
      </c>
      <c r="C29" s="15" t="s">
        <v>91</v>
      </c>
      <c r="D29" s="15" t="s">
        <v>187</v>
      </c>
      <c r="E29" s="122">
        <v>500</v>
      </c>
      <c r="F29" s="123">
        <v>0</v>
      </c>
      <c r="G29" s="124">
        <v>500</v>
      </c>
    </row>
    <row r="30" spans="1:7" ht="21.75" customHeight="1">
      <c r="A30" s="33" t="s">
        <v>165</v>
      </c>
      <c r="B30" s="120" t="s">
        <v>188</v>
      </c>
      <c r="C30" s="15" t="s">
        <v>91</v>
      </c>
      <c r="D30" s="15" t="s">
        <v>189</v>
      </c>
      <c r="E30" s="122">
        <v>500</v>
      </c>
      <c r="F30" s="123">
        <v>0</v>
      </c>
      <c r="G30" s="124">
        <v>500</v>
      </c>
    </row>
    <row r="31" spans="1:7" ht="21.75" customHeight="1">
      <c r="A31" s="33" t="s">
        <v>165</v>
      </c>
      <c r="B31" s="120" t="s">
        <v>190</v>
      </c>
      <c r="C31" s="15" t="s">
        <v>91</v>
      </c>
      <c r="D31" s="15" t="s">
        <v>191</v>
      </c>
      <c r="E31" s="122">
        <v>700</v>
      </c>
      <c r="F31" s="123">
        <v>0</v>
      </c>
      <c r="G31" s="124">
        <v>700</v>
      </c>
    </row>
    <row r="32" spans="1:7" ht="21.75" customHeight="1">
      <c r="A32" s="33" t="s">
        <v>165</v>
      </c>
      <c r="B32" s="120" t="s">
        <v>192</v>
      </c>
      <c r="C32" s="15" t="s">
        <v>91</v>
      </c>
      <c r="D32" s="15" t="s">
        <v>193</v>
      </c>
      <c r="E32" s="122">
        <v>860</v>
      </c>
      <c r="F32" s="123">
        <v>0</v>
      </c>
      <c r="G32" s="124">
        <v>860</v>
      </c>
    </row>
    <row r="33" spans="1:7" ht="21.75" customHeight="1">
      <c r="A33" s="33" t="s">
        <v>165</v>
      </c>
      <c r="B33" s="120" t="s">
        <v>194</v>
      </c>
      <c r="C33" s="15" t="s">
        <v>91</v>
      </c>
      <c r="D33" s="15" t="s">
        <v>195</v>
      </c>
      <c r="E33" s="122">
        <v>359</v>
      </c>
      <c r="F33" s="123">
        <v>0</v>
      </c>
      <c r="G33" s="124">
        <v>359</v>
      </c>
    </row>
    <row r="34" spans="1:7" ht="21.75" customHeight="1">
      <c r="A34" s="33" t="s">
        <v>165</v>
      </c>
      <c r="B34" s="120" t="s">
        <v>196</v>
      </c>
      <c r="C34" s="15" t="s">
        <v>91</v>
      </c>
      <c r="D34" s="15" t="s">
        <v>197</v>
      </c>
      <c r="E34" s="122">
        <v>616</v>
      </c>
      <c r="F34" s="123">
        <v>0</v>
      </c>
      <c r="G34" s="124">
        <v>616</v>
      </c>
    </row>
    <row r="35" spans="1:7" ht="21.75" customHeight="1">
      <c r="A35" s="33" t="s">
        <v>165</v>
      </c>
      <c r="B35" s="120" t="s">
        <v>198</v>
      </c>
      <c r="C35" s="15" t="s">
        <v>91</v>
      </c>
      <c r="D35" s="15" t="s">
        <v>199</v>
      </c>
      <c r="E35" s="122">
        <v>1700</v>
      </c>
      <c r="F35" s="123">
        <v>0</v>
      </c>
      <c r="G35" s="124">
        <v>1700</v>
      </c>
    </row>
    <row r="36" spans="1:7" ht="21.75" customHeight="1">
      <c r="A36" s="33" t="s">
        <v>165</v>
      </c>
      <c r="B36" s="120" t="s">
        <v>200</v>
      </c>
      <c r="C36" s="15" t="s">
        <v>91</v>
      </c>
      <c r="D36" s="15" t="s">
        <v>201</v>
      </c>
      <c r="E36" s="122">
        <v>4257</v>
      </c>
      <c r="F36" s="123">
        <v>0</v>
      </c>
      <c r="G36" s="124">
        <v>4257</v>
      </c>
    </row>
    <row r="37" spans="1:7" ht="21.75" customHeight="1">
      <c r="A37" s="33" t="s">
        <v>165</v>
      </c>
      <c r="B37" s="120" t="s">
        <v>202</v>
      </c>
      <c r="C37" s="15" t="s">
        <v>91</v>
      </c>
      <c r="D37" s="15" t="s">
        <v>203</v>
      </c>
      <c r="E37" s="122">
        <v>1136</v>
      </c>
      <c r="F37" s="123">
        <v>0</v>
      </c>
      <c r="G37" s="124">
        <v>1136</v>
      </c>
    </row>
    <row r="38" spans="1:7" ht="21.75" customHeight="1">
      <c r="A38" s="33"/>
      <c r="B38" s="120"/>
      <c r="C38" s="15"/>
      <c r="D38" s="15" t="s">
        <v>204</v>
      </c>
      <c r="E38" s="122">
        <v>425</v>
      </c>
      <c r="F38" s="123">
        <v>425</v>
      </c>
      <c r="G38" s="124">
        <v>0</v>
      </c>
    </row>
    <row r="39" spans="1:7" ht="21.75" customHeight="1">
      <c r="A39" s="33" t="s">
        <v>205</v>
      </c>
      <c r="B39" s="120" t="s">
        <v>206</v>
      </c>
      <c r="C39" s="15" t="s">
        <v>91</v>
      </c>
      <c r="D39" s="15" t="s">
        <v>207</v>
      </c>
      <c r="E39" s="122">
        <v>154</v>
      </c>
      <c r="F39" s="123">
        <v>154</v>
      </c>
      <c r="G39" s="124">
        <v>0</v>
      </c>
    </row>
    <row r="40" spans="1:7" ht="21.75" customHeight="1">
      <c r="A40" s="33" t="s">
        <v>205</v>
      </c>
      <c r="B40" s="120" t="s">
        <v>208</v>
      </c>
      <c r="C40" s="15" t="s">
        <v>91</v>
      </c>
      <c r="D40" s="15" t="s">
        <v>209</v>
      </c>
      <c r="E40" s="122">
        <v>271</v>
      </c>
      <c r="F40" s="123">
        <v>271</v>
      </c>
      <c r="G40" s="124">
        <v>0</v>
      </c>
    </row>
    <row r="41" spans="1:7" ht="21.75" customHeight="1">
      <c r="A41" s="33"/>
      <c r="B41" s="120"/>
      <c r="C41" s="15"/>
      <c r="D41" s="15" t="s">
        <v>210</v>
      </c>
      <c r="E41" s="122">
        <v>11858</v>
      </c>
      <c r="F41" s="123">
        <v>9915</v>
      </c>
      <c r="G41" s="124">
        <v>1943</v>
      </c>
    </row>
    <row r="42" spans="1:7" ht="21.75" customHeight="1">
      <c r="A42" s="33"/>
      <c r="B42" s="120"/>
      <c r="C42" s="15"/>
      <c r="D42" s="15" t="s">
        <v>147</v>
      </c>
      <c r="E42" s="122">
        <v>9915</v>
      </c>
      <c r="F42" s="123">
        <v>9915</v>
      </c>
      <c r="G42" s="124">
        <v>0</v>
      </c>
    </row>
    <row r="43" spans="1:7" ht="21.75" customHeight="1">
      <c r="A43" s="33" t="s">
        <v>148</v>
      </c>
      <c r="B43" s="120" t="s">
        <v>149</v>
      </c>
      <c r="C43" s="15" t="s">
        <v>105</v>
      </c>
      <c r="D43" s="15" t="s">
        <v>150</v>
      </c>
      <c r="E43" s="122">
        <v>3786</v>
      </c>
      <c r="F43" s="123">
        <v>3786</v>
      </c>
      <c r="G43" s="124">
        <v>0</v>
      </c>
    </row>
    <row r="44" spans="1:7" ht="21.75" customHeight="1">
      <c r="A44" s="33" t="s">
        <v>148</v>
      </c>
      <c r="B44" s="120" t="s">
        <v>151</v>
      </c>
      <c r="C44" s="15" t="s">
        <v>105</v>
      </c>
      <c r="D44" s="15" t="s">
        <v>152</v>
      </c>
      <c r="E44" s="122">
        <v>100</v>
      </c>
      <c r="F44" s="123">
        <v>100</v>
      </c>
      <c r="G44" s="124">
        <v>0</v>
      </c>
    </row>
    <row r="45" spans="1:7" ht="21.75" customHeight="1">
      <c r="A45" s="33" t="s">
        <v>148</v>
      </c>
      <c r="B45" s="120" t="s">
        <v>155</v>
      </c>
      <c r="C45" s="15" t="s">
        <v>105</v>
      </c>
      <c r="D45" s="15" t="s">
        <v>156</v>
      </c>
      <c r="E45" s="122">
        <v>2945</v>
      </c>
      <c r="F45" s="123">
        <v>2945</v>
      </c>
      <c r="G45" s="124">
        <v>0</v>
      </c>
    </row>
    <row r="46" spans="1:7" ht="21.75" customHeight="1">
      <c r="A46" s="33" t="s">
        <v>148</v>
      </c>
      <c r="B46" s="120" t="s">
        <v>157</v>
      </c>
      <c r="C46" s="15" t="s">
        <v>105</v>
      </c>
      <c r="D46" s="15" t="s">
        <v>158</v>
      </c>
      <c r="E46" s="122">
        <v>1355</v>
      </c>
      <c r="F46" s="123">
        <v>1355</v>
      </c>
      <c r="G46" s="124">
        <v>0</v>
      </c>
    </row>
    <row r="47" spans="1:7" ht="21.75" customHeight="1">
      <c r="A47" s="33" t="s">
        <v>148</v>
      </c>
      <c r="B47" s="120" t="s">
        <v>159</v>
      </c>
      <c r="C47" s="15" t="s">
        <v>105</v>
      </c>
      <c r="D47" s="15" t="s">
        <v>160</v>
      </c>
      <c r="E47" s="122">
        <v>509</v>
      </c>
      <c r="F47" s="123">
        <v>509</v>
      </c>
      <c r="G47" s="124">
        <v>0</v>
      </c>
    </row>
    <row r="48" spans="1:7" ht="21.75" customHeight="1">
      <c r="A48" s="33" t="s">
        <v>148</v>
      </c>
      <c r="B48" s="120" t="s">
        <v>161</v>
      </c>
      <c r="C48" s="15" t="s">
        <v>105</v>
      </c>
      <c r="D48" s="15" t="s">
        <v>162</v>
      </c>
      <c r="E48" s="122">
        <v>109</v>
      </c>
      <c r="F48" s="123">
        <v>109</v>
      </c>
      <c r="G48" s="124">
        <v>0</v>
      </c>
    </row>
    <row r="49" spans="1:7" ht="21.75" customHeight="1">
      <c r="A49" s="33" t="s">
        <v>148</v>
      </c>
      <c r="B49" s="120" t="s">
        <v>163</v>
      </c>
      <c r="C49" s="15" t="s">
        <v>105</v>
      </c>
      <c r="D49" s="15" t="s">
        <v>103</v>
      </c>
      <c r="E49" s="122">
        <v>1111</v>
      </c>
      <c r="F49" s="123">
        <v>1111</v>
      </c>
      <c r="G49" s="124">
        <v>0</v>
      </c>
    </row>
    <row r="50" spans="1:7" ht="21.75" customHeight="1">
      <c r="A50" s="33"/>
      <c r="B50" s="120"/>
      <c r="C50" s="15"/>
      <c r="D50" s="15" t="s">
        <v>164</v>
      </c>
      <c r="E50" s="122">
        <v>1943</v>
      </c>
      <c r="F50" s="123">
        <v>0</v>
      </c>
      <c r="G50" s="124">
        <v>1943</v>
      </c>
    </row>
    <row r="51" spans="1:7" ht="21.75" customHeight="1">
      <c r="A51" s="33" t="s">
        <v>165</v>
      </c>
      <c r="B51" s="120" t="s">
        <v>166</v>
      </c>
      <c r="C51" s="15" t="s">
        <v>105</v>
      </c>
      <c r="D51" s="15" t="s">
        <v>167</v>
      </c>
      <c r="E51" s="122">
        <v>300</v>
      </c>
      <c r="F51" s="123">
        <v>0</v>
      </c>
      <c r="G51" s="124">
        <v>300</v>
      </c>
    </row>
    <row r="52" spans="1:7" ht="21.75" customHeight="1">
      <c r="A52" s="33" t="s">
        <v>165</v>
      </c>
      <c r="B52" s="120" t="s">
        <v>168</v>
      </c>
      <c r="C52" s="15" t="s">
        <v>105</v>
      </c>
      <c r="D52" s="15" t="s">
        <v>169</v>
      </c>
      <c r="E52" s="122">
        <v>150</v>
      </c>
      <c r="F52" s="123">
        <v>0</v>
      </c>
      <c r="G52" s="124">
        <v>150</v>
      </c>
    </row>
    <row r="53" spans="1:7" ht="21.75" customHeight="1">
      <c r="A53" s="33" t="s">
        <v>165</v>
      </c>
      <c r="B53" s="120" t="s">
        <v>176</v>
      </c>
      <c r="C53" s="15" t="s">
        <v>105</v>
      </c>
      <c r="D53" s="15" t="s">
        <v>177</v>
      </c>
      <c r="E53" s="122">
        <v>100</v>
      </c>
      <c r="F53" s="123">
        <v>0</v>
      </c>
      <c r="G53" s="124">
        <v>100</v>
      </c>
    </row>
    <row r="54" spans="1:7" ht="21.75" customHeight="1">
      <c r="A54" s="33" t="s">
        <v>165</v>
      </c>
      <c r="B54" s="120" t="s">
        <v>180</v>
      </c>
      <c r="C54" s="15" t="s">
        <v>105</v>
      </c>
      <c r="D54" s="15" t="s">
        <v>181</v>
      </c>
      <c r="E54" s="122">
        <v>300</v>
      </c>
      <c r="F54" s="123">
        <v>0</v>
      </c>
      <c r="G54" s="124">
        <v>300</v>
      </c>
    </row>
    <row r="55" spans="1:7" ht="21.75" customHeight="1">
      <c r="A55" s="33" t="s">
        <v>165</v>
      </c>
      <c r="B55" s="120" t="s">
        <v>186</v>
      </c>
      <c r="C55" s="15" t="s">
        <v>105</v>
      </c>
      <c r="D55" s="15" t="s">
        <v>187</v>
      </c>
      <c r="E55" s="122">
        <v>100</v>
      </c>
      <c r="F55" s="123">
        <v>0</v>
      </c>
      <c r="G55" s="124">
        <v>100</v>
      </c>
    </row>
    <row r="56" spans="1:7" ht="21.75" customHeight="1">
      <c r="A56" s="33" t="s">
        <v>165</v>
      </c>
      <c r="B56" s="120" t="s">
        <v>188</v>
      </c>
      <c r="C56" s="15" t="s">
        <v>105</v>
      </c>
      <c r="D56" s="15" t="s">
        <v>189</v>
      </c>
      <c r="E56" s="122">
        <v>50</v>
      </c>
      <c r="F56" s="123">
        <v>0</v>
      </c>
      <c r="G56" s="124">
        <v>50</v>
      </c>
    </row>
    <row r="57" spans="1:7" ht="21.75" customHeight="1">
      <c r="A57" s="33" t="s">
        <v>165</v>
      </c>
      <c r="B57" s="120" t="s">
        <v>190</v>
      </c>
      <c r="C57" s="15" t="s">
        <v>105</v>
      </c>
      <c r="D57" s="15" t="s">
        <v>191</v>
      </c>
      <c r="E57" s="122">
        <v>250</v>
      </c>
      <c r="F57" s="123">
        <v>0</v>
      </c>
      <c r="G57" s="124">
        <v>250</v>
      </c>
    </row>
    <row r="58" spans="1:7" ht="21.75" customHeight="1">
      <c r="A58" s="33" t="s">
        <v>165</v>
      </c>
      <c r="B58" s="120" t="s">
        <v>192</v>
      </c>
      <c r="C58" s="15" t="s">
        <v>105</v>
      </c>
      <c r="D58" s="15" t="s">
        <v>193</v>
      </c>
      <c r="E58" s="122">
        <v>100</v>
      </c>
      <c r="F58" s="123">
        <v>0</v>
      </c>
      <c r="G58" s="124">
        <v>100</v>
      </c>
    </row>
    <row r="59" spans="1:7" ht="21.75" customHeight="1">
      <c r="A59" s="33" t="s">
        <v>165</v>
      </c>
      <c r="B59" s="120" t="s">
        <v>194</v>
      </c>
      <c r="C59" s="15" t="s">
        <v>105</v>
      </c>
      <c r="D59" s="15" t="s">
        <v>195</v>
      </c>
      <c r="E59" s="122">
        <v>68</v>
      </c>
      <c r="F59" s="123">
        <v>0</v>
      </c>
      <c r="G59" s="124">
        <v>68</v>
      </c>
    </row>
    <row r="60" spans="1:7" ht="21.75" customHeight="1">
      <c r="A60" s="33" t="s">
        <v>165</v>
      </c>
      <c r="B60" s="120" t="s">
        <v>196</v>
      </c>
      <c r="C60" s="15" t="s">
        <v>105</v>
      </c>
      <c r="D60" s="15" t="s">
        <v>197</v>
      </c>
      <c r="E60" s="122">
        <v>115</v>
      </c>
      <c r="F60" s="123">
        <v>0</v>
      </c>
      <c r="G60" s="124">
        <v>115</v>
      </c>
    </row>
    <row r="61" spans="1:7" ht="21.75" customHeight="1">
      <c r="A61" s="33" t="s">
        <v>165</v>
      </c>
      <c r="B61" s="120" t="s">
        <v>198</v>
      </c>
      <c r="C61" s="15" t="s">
        <v>105</v>
      </c>
      <c r="D61" s="15" t="s">
        <v>199</v>
      </c>
      <c r="E61" s="122">
        <v>250</v>
      </c>
      <c r="F61" s="123">
        <v>0</v>
      </c>
      <c r="G61" s="124">
        <v>250</v>
      </c>
    </row>
    <row r="62" spans="1:7" ht="21.75" customHeight="1">
      <c r="A62" s="33" t="s">
        <v>165</v>
      </c>
      <c r="B62" s="120" t="s">
        <v>202</v>
      </c>
      <c r="C62" s="15" t="s">
        <v>105</v>
      </c>
      <c r="D62" s="15" t="s">
        <v>203</v>
      </c>
      <c r="E62" s="122">
        <v>160</v>
      </c>
      <c r="F62" s="123">
        <v>0</v>
      </c>
      <c r="G62" s="124">
        <v>160</v>
      </c>
    </row>
    <row r="63" spans="1:7" ht="21.75" customHeight="1">
      <c r="A63" s="33"/>
      <c r="B63" s="120"/>
      <c r="C63" s="15"/>
      <c r="D63" s="15" t="s">
        <v>211</v>
      </c>
      <c r="E63" s="122">
        <v>17369</v>
      </c>
      <c r="F63" s="123">
        <v>14422</v>
      </c>
      <c r="G63" s="124">
        <v>2947</v>
      </c>
    </row>
    <row r="64" spans="1:7" ht="21.75" customHeight="1">
      <c r="A64" s="33"/>
      <c r="B64" s="120"/>
      <c r="C64" s="15"/>
      <c r="D64" s="15" t="s">
        <v>147</v>
      </c>
      <c r="E64" s="122">
        <v>14386</v>
      </c>
      <c r="F64" s="123">
        <v>14386</v>
      </c>
      <c r="G64" s="124">
        <v>0</v>
      </c>
    </row>
    <row r="65" spans="1:7" ht="21.75" customHeight="1">
      <c r="A65" s="33" t="s">
        <v>148</v>
      </c>
      <c r="B65" s="120" t="s">
        <v>149</v>
      </c>
      <c r="C65" s="15" t="s">
        <v>111</v>
      </c>
      <c r="D65" s="15" t="s">
        <v>150</v>
      </c>
      <c r="E65" s="122">
        <v>5498</v>
      </c>
      <c r="F65" s="123">
        <v>5498</v>
      </c>
      <c r="G65" s="124">
        <v>0</v>
      </c>
    </row>
    <row r="66" spans="1:7" ht="21.75" customHeight="1">
      <c r="A66" s="33" t="s">
        <v>148</v>
      </c>
      <c r="B66" s="120" t="s">
        <v>151</v>
      </c>
      <c r="C66" s="15" t="s">
        <v>111</v>
      </c>
      <c r="D66" s="15" t="s">
        <v>152</v>
      </c>
      <c r="E66" s="122">
        <v>148</v>
      </c>
      <c r="F66" s="123">
        <v>148</v>
      </c>
      <c r="G66" s="124">
        <v>0</v>
      </c>
    </row>
    <row r="67" spans="1:7" ht="21.75" customHeight="1">
      <c r="A67" s="33" t="s">
        <v>148</v>
      </c>
      <c r="B67" s="120" t="s">
        <v>155</v>
      </c>
      <c r="C67" s="15" t="s">
        <v>111</v>
      </c>
      <c r="D67" s="15" t="s">
        <v>156</v>
      </c>
      <c r="E67" s="122">
        <v>4262</v>
      </c>
      <c r="F67" s="123">
        <v>4262</v>
      </c>
      <c r="G67" s="124">
        <v>0</v>
      </c>
    </row>
    <row r="68" spans="1:7" ht="21.75" customHeight="1">
      <c r="A68" s="33" t="s">
        <v>148</v>
      </c>
      <c r="B68" s="120" t="s">
        <v>157</v>
      </c>
      <c r="C68" s="15" t="s">
        <v>111</v>
      </c>
      <c r="D68" s="15" t="s">
        <v>158</v>
      </c>
      <c r="E68" s="122">
        <v>1965</v>
      </c>
      <c r="F68" s="123">
        <v>1965</v>
      </c>
      <c r="G68" s="124">
        <v>0</v>
      </c>
    </row>
    <row r="69" spans="1:7" ht="21.75" customHeight="1">
      <c r="A69" s="33" t="s">
        <v>148</v>
      </c>
      <c r="B69" s="120" t="s">
        <v>159</v>
      </c>
      <c r="C69" s="15" t="s">
        <v>111</v>
      </c>
      <c r="D69" s="15" t="s">
        <v>160</v>
      </c>
      <c r="E69" s="122">
        <v>737</v>
      </c>
      <c r="F69" s="123">
        <v>737</v>
      </c>
      <c r="G69" s="124">
        <v>0</v>
      </c>
    </row>
    <row r="70" spans="1:7" ht="21.75" customHeight="1">
      <c r="A70" s="33" t="s">
        <v>148</v>
      </c>
      <c r="B70" s="120" t="s">
        <v>161</v>
      </c>
      <c r="C70" s="15" t="s">
        <v>111</v>
      </c>
      <c r="D70" s="15" t="s">
        <v>162</v>
      </c>
      <c r="E70" s="122">
        <v>159</v>
      </c>
      <c r="F70" s="123">
        <v>159</v>
      </c>
      <c r="G70" s="124">
        <v>0</v>
      </c>
    </row>
    <row r="71" spans="1:7" ht="21.75" customHeight="1">
      <c r="A71" s="33" t="s">
        <v>148</v>
      </c>
      <c r="B71" s="120" t="s">
        <v>163</v>
      </c>
      <c r="C71" s="15" t="s">
        <v>111</v>
      </c>
      <c r="D71" s="15" t="s">
        <v>103</v>
      </c>
      <c r="E71" s="122">
        <v>1617</v>
      </c>
      <c r="F71" s="123">
        <v>1617</v>
      </c>
      <c r="G71" s="124">
        <v>0</v>
      </c>
    </row>
    <row r="72" spans="1:7" ht="21.75" customHeight="1">
      <c r="A72" s="33"/>
      <c r="B72" s="120"/>
      <c r="C72" s="15"/>
      <c r="D72" s="15" t="s">
        <v>164</v>
      </c>
      <c r="E72" s="122">
        <v>2947</v>
      </c>
      <c r="F72" s="123">
        <v>0</v>
      </c>
      <c r="G72" s="124">
        <v>2947</v>
      </c>
    </row>
    <row r="73" spans="1:7" ht="21.75" customHeight="1">
      <c r="A73" s="33" t="s">
        <v>165</v>
      </c>
      <c r="B73" s="120" t="s">
        <v>166</v>
      </c>
      <c r="C73" s="15" t="s">
        <v>111</v>
      </c>
      <c r="D73" s="15" t="s">
        <v>167</v>
      </c>
      <c r="E73" s="122">
        <v>450</v>
      </c>
      <c r="F73" s="123">
        <v>0</v>
      </c>
      <c r="G73" s="124">
        <v>450</v>
      </c>
    </row>
    <row r="74" spans="1:7" ht="21.75" customHeight="1">
      <c r="A74" s="33" t="s">
        <v>165</v>
      </c>
      <c r="B74" s="120" t="s">
        <v>168</v>
      </c>
      <c r="C74" s="15" t="s">
        <v>111</v>
      </c>
      <c r="D74" s="15" t="s">
        <v>169</v>
      </c>
      <c r="E74" s="122">
        <v>300</v>
      </c>
      <c r="F74" s="123">
        <v>0</v>
      </c>
      <c r="G74" s="124">
        <v>300</v>
      </c>
    </row>
    <row r="75" spans="1:7" ht="21.75" customHeight="1">
      <c r="A75" s="33" t="s">
        <v>165</v>
      </c>
      <c r="B75" s="120" t="s">
        <v>176</v>
      </c>
      <c r="C75" s="15" t="s">
        <v>111</v>
      </c>
      <c r="D75" s="15" t="s">
        <v>177</v>
      </c>
      <c r="E75" s="122">
        <v>200</v>
      </c>
      <c r="F75" s="123">
        <v>0</v>
      </c>
      <c r="G75" s="124">
        <v>200</v>
      </c>
    </row>
    <row r="76" spans="1:7" ht="21.75" customHeight="1">
      <c r="A76" s="33" t="s">
        <v>165</v>
      </c>
      <c r="B76" s="120" t="s">
        <v>178</v>
      </c>
      <c r="C76" s="15" t="s">
        <v>111</v>
      </c>
      <c r="D76" s="15" t="s">
        <v>179</v>
      </c>
      <c r="E76" s="122">
        <v>300</v>
      </c>
      <c r="F76" s="123">
        <v>0</v>
      </c>
      <c r="G76" s="124">
        <v>300</v>
      </c>
    </row>
    <row r="77" spans="1:7" ht="21.75" customHeight="1">
      <c r="A77" s="33" t="s">
        <v>165</v>
      </c>
      <c r="B77" s="120" t="s">
        <v>180</v>
      </c>
      <c r="C77" s="15" t="s">
        <v>111</v>
      </c>
      <c r="D77" s="15" t="s">
        <v>181</v>
      </c>
      <c r="E77" s="122">
        <v>400</v>
      </c>
      <c r="F77" s="123">
        <v>0</v>
      </c>
      <c r="G77" s="124">
        <v>400</v>
      </c>
    </row>
    <row r="78" spans="1:7" ht="21.75" customHeight="1">
      <c r="A78" s="33" t="s">
        <v>165</v>
      </c>
      <c r="B78" s="120" t="s">
        <v>182</v>
      </c>
      <c r="C78" s="15" t="s">
        <v>111</v>
      </c>
      <c r="D78" s="15" t="s">
        <v>183</v>
      </c>
      <c r="E78" s="122">
        <v>50</v>
      </c>
      <c r="F78" s="123">
        <v>0</v>
      </c>
      <c r="G78" s="124">
        <v>50</v>
      </c>
    </row>
    <row r="79" spans="1:7" ht="21.75" customHeight="1">
      <c r="A79" s="33" t="s">
        <v>165</v>
      </c>
      <c r="B79" s="120" t="s">
        <v>184</v>
      </c>
      <c r="C79" s="15" t="s">
        <v>111</v>
      </c>
      <c r="D79" s="15" t="s">
        <v>185</v>
      </c>
      <c r="E79" s="122">
        <v>100</v>
      </c>
      <c r="F79" s="123">
        <v>0</v>
      </c>
      <c r="G79" s="124">
        <v>100</v>
      </c>
    </row>
    <row r="80" spans="1:7" ht="21.75" customHeight="1">
      <c r="A80" s="33" t="s">
        <v>165</v>
      </c>
      <c r="B80" s="120" t="s">
        <v>188</v>
      </c>
      <c r="C80" s="15" t="s">
        <v>111</v>
      </c>
      <c r="D80" s="15" t="s">
        <v>189</v>
      </c>
      <c r="E80" s="122">
        <v>200</v>
      </c>
      <c r="F80" s="123">
        <v>0</v>
      </c>
      <c r="G80" s="124">
        <v>200</v>
      </c>
    </row>
    <row r="81" spans="1:7" ht="21.75" customHeight="1">
      <c r="A81" s="33" t="s">
        <v>165</v>
      </c>
      <c r="B81" s="120" t="s">
        <v>190</v>
      </c>
      <c r="C81" s="15" t="s">
        <v>111</v>
      </c>
      <c r="D81" s="15" t="s">
        <v>191</v>
      </c>
      <c r="E81" s="122">
        <v>100</v>
      </c>
      <c r="F81" s="123">
        <v>0</v>
      </c>
      <c r="G81" s="124">
        <v>100</v>
      </c>
    </row>
    <row r="82" spans="1:7" ht="21.75" customHeight="1">
      <c r="A82" s="33" t="s">
        <v>165</v>
      </c>
      <c r="B82" s="120" t="s">
        <v>192</v>
      </c>
      <c r="C82" s="15" t="s">
        <v>111</v>
      </c>
      <c r="D82" s="15" t="s">
        <v>193</v>
      </c>
      <c r="E82" s="122">
        <v>200</v>
      </c>
      <c r="F82" s="123">
        <v>0</v>
      </c>
      <c r="G82" s="124">
        <v>200</v>
      </c>
    </row>
    <row r="83" spans="1:7" ht="21.75" customHeight="1">
      <c r="A83" s="33" t="s">
        <v>165</v>
      </c>
      <c r="B83" s="120" t="s">
        <v>194</v>
      </c>
      <c r="C83" s="15" t="s">
        <v>111</v>
      </c>
      <c r="D83" s="15" t="s">
        <v>195</v>
      </c>
      <c r="E83" s="122">
        <v>99</v>
      </c>
      <c r="F83" s="123">
        <v>0</v>
      </c>
      <c r="G83" s="124">
        <v>99</v>
      </c>
    </row>
    <row r="84" spans="1:7" ht="21.75" customHeight="1">
      <c r="A84" s="33" t="s">
        <v>165</v>
      </c>
      <c r="B84" s="120" t="s">
        <v>196</v>
      </c>
      <c r="C84" s="15" t="s">
        <v>111</v>
      </c>
      <c r="D84" s="15" t="s">
        <v>197</v>
      </c>
      <c r="E84" s="122">
        <v>167</v>
      </c>
      <c r="F84" s="123">
        <v>0</v>
      </c>
      <c r="G84" s="124">
        <v>167</v>
      </c>
    </row>
    <row r="85" spans="1:7" ht="21.75" customHeight="1">
      <c r="A85" s="33" t="s">
        <v>165</v>
      </c>
      <c r="B85" s="120" t="s">
        <v>200</v>
      </c>
      <c r="C85" s="15" t="s">
        <v>111</v>
      </c>
      <c r="D85" s="15" t="s">
        <v>201</v>
      </c>
      <c r="E85" s="122">
        <v>100</v>
      </c>
      <c r="F85" s="123">
        <v>0</v>
      </c>
      <c r="G85" s="124">
        <v>100</v>
      </c>
    </row>
    <row r="86" spans="1:7" ht="21.75" customHeight="1">
      <c r="A86" s="33" t="s">
        <v>165</v>
      </c>
      <c r="B86" s="120" t="s">
        <v>202</v>
      </c>
      <c r="C86" s="15" t="s">
        <v>111</v>
      </c>
      <c r="D86" s="15" t="s">
        <v>203</v>
      </c>
      <c r="E86" s="122">
        <v>281</v>
      </c>
      <c r="F86" s="123">
        <v>0</v>
      </c>
      <c r="G86" s="124">
        <v>281</v>
      </c>
    </row>
    <row r="87" spans="1:7" ht="21.75" customHeight="1">
      <c r="A87" s="33"/>
      <c r="B87" s="120"/>
      <c r="C87" s="15"/>
      <c r="D87" s="15" t="s">
        <v>204</v>
      </c>
      <c r="E87" s="122">
        <v>36</v>
      </c>
      <c r="F87" s="123">
        <v>36</v>
      </c>
      <c r="G87" s="124">
        <v>0</v>
      </c>
    </row>
    <row r="88" spans="1:7" ht="21.75" customHeight="1">
      <c r="A88" s="33" t="s">
        <v>205</v>
      </c>
      <c r="B88" s="120" t="s">
        <v>208</v>
      </c>
      <c r="C88" s="15" t="s">
        <v>111</v>
      </c>
      <c r="D88" s="15" t="s">
        <v>209</v>
      </c>
      <c r="E88" s="122">
        <v>36</v>
      </c>
      <c r="F88" s="123">
        <v>36</v>
      </c>
      <c r="G88" s="124">
        <v>0</v>
      </c>
    </row>
    <row r="89" spans="1:7" ht="21.75" customHeight="1">
      <c r="A89" s="33"/>
      <c r="B89" s="120"/>
      <c r="C89" s="15"/>
      <c r="D89" s="15" t="s">
        <v>212</v>
      </c>
      <c r="E89" s="122">
        <v>19760</v>
      </c>
      <c r="F89" s="123">
        <v>15725</v>
      </c>
      <c r="G89" s="124">
        <v>4035</v>
      </c>
    </row>
    <row r="90" spans="1:7" ht="21.75" customHeight="1">
      <c r="A90" s="33"/>
      <c r="B90" s="120"/>
      <c r="C90" s="15"/>
      <c r="D90" s="15" t="s">
        <v>147</v>
      </c>
      <c r="E90" s="122">
        <v>15725</v>
      </c>
      <c r="F90" s="123">
        <v>15725</v>
      </c>
      <c r="G90" s="124">
        <v>0</v>
      </c>
    </row>
    <row r="91" spans="1:7" ht="21.75" customHeight="1">
      <c r="A91" s="33" t="s">
        <v>148</v>
      </c>
      <c r="B91" s="120" t="s">
        <v>149</v>
      </c>
      <c r="C91" s="15" t="s">
        <v>113</v>
      </c>
      <c r="D91" s="15" t="s">
        <v>150</v>
      </c>
      <c r="E91" s="122">
        <v>6059</v>
      </c>
      <c r="F91" s="123">
        <v>6059</v>
      </c>
      <c r="G91" s="124">
        <v>0</v>
      </c>
    </row>
    <row r="92" spans="1:7" ht="21.75" customHeight="1">
      <c r="A92" s="33" t="s">
        <v>148</v>
      </c>
      <c r="B92" s="120" t="s">
        <v>151</v>
      </c>
      <c r="C92" s="15" t="s">
        <v>113</v>
      </c>
      <c r="D92" s="15" t="s">
        <v>152</v>
      </c>
      <c r="E92" s="122">
        <v>3371</v>
      </c>
      <c r="F92" s="123">
        <v>3371</v>
      </c>
      <c r="G92" s="124">
        <v>0</v>
      </c>
    </row>
    <row r="93" spans="1:7" ht="21.75" customHeight="1">
      <c r="A93" s="33" t="s">
        <v>148</v>
      </c>
      <c r="B93" s="120" t="s">
        <v>153</v>
      </c>
      <c r="C93" s="15" t="s">
        <v>113</v>
      </c>
      <c r="D93" s="15" t="s">
        <v>154</v>
      </c>
      <c r="E93" s="122">
        <v>429</v>
      </c>
      <c r="F93" s="123">
        <v>429</v>
      </c>
      <c r="G93" s="124">
        <v>0</v>
      </c>
    </row>
    <row r="94" spans="1:7" ht="21.75" customHeight="1">
      <c r="A94" s="33" t="s">
        <v>148</v>
      </c>
      <c r="B94" s="120" t="s">
        <v>155</v>
      </c>
      <c r="C94" s="15" t="s">
        <v>113</v>
      </c>
      <c r="D94" s="15" t="s">
        <v>156</v>
      </c>
      <c r="E94" s="122">
        <v>1067</v>
      </c>
      <c r="F94" s="123">
        <v>1067</v>
      </c>
      <c r="G94" s="124">
        <v>0</v>
      </c>
    </row>
    <row r="95" spans="1:7" ht="21.75" customHeight="1">
      <c r="A95" s="33" t="s">
        <v>148</v>
      </c>
      <c r="B95" s="120" t="s">
        <v>157</v>
      </c>
      <c r="C95" s="15" t="s">
        <v>113</v>
      </c>
      <c r="D95" s="15" t="s">
        <v>158</v>
      </c>
      <c r="E95" s="122">
        <v>2160</v>
      </c>
      <c r="F95" s="123">
        <v>2160</v>
      </c>
      <c r="G95" s="124">
        <v>0</v>
      </c>
    </row>
    <row r="96" spans="1:7" ht="21.75" customHeight="1">
      <c r="A96" s="33" t="s">
        <v>148</v>
      </c>
      <c r="B96" s="120" t="s">
        <v>159</v>
      </c>
      <c r="C96" s="15" t="s">
        <v>113</v>
      </c>
      <c r="D96" s="15" t="s">
        <v>160</v>
      </c>
      <c r="E96" s="122">
        <v>811</v>
      </c>
      <c r="F96" s="123">
        <v>811</v>
      </c>
      <c r="G96" s="124">
        <v>0</v>
      </c>
    </row>
    <row r="97" spans="1:7" ht="21.75" customHeight="1">
      <c r="A97" s="33" t="s">
        <v>148</v>
      </c>
      <c r="B97" s="120" t="s">
        <v>161</v>
      </c>
      <c r="C97" s="15" t="s">
        <v>113</v>
      </c>
      <c r="D97" s="15" t="s">
        <v>162</v>
      </c>
      <c r="E97" s="122">
        <v>81</v>
      </c>
      <c r="F97" s="123">
        <v>81</v>
      </c>
      <c r="G97" s="124">
        <v>0</v>
      </c>
    </row>
    <row r="98" spans="1:7" ht="21.75" customHeight="1">
      <c r="A98" s="33" t="s">
        <v>148</v>
      </c>
      <c r="B98" s="120" t="s">
        <v>163</v>
      </c>
      <c r="C98" s="15" t="s">
        <v>113</v>
      </c>
      <c r="D98" s="15" t="s">
        <v>103</v>
      </c>
      <c r="E98" s="122">
        <v>1747</v>
      </c>
      <c r="F98" s="123">
        <v>1747</v>
      </c>
      <c r="G98" s="124">
        <v>0</v>
      </c>
    </row>
    <row r="99" spans="1:7" ht="21.75" customHeight="1">
      <c r="A99" s="33"/>
      <c r="B99" s="120"/>
      <c r="C99" s="15"/>
      <c r="D99" s="15" t="s">
        <v>164</v>
      </c>
      <c r="E99" s="122">
        <v>4035</v>
      </c>
      <c r="F99" s="123">
        <v>0</v>
      </c>
      <c r="G99" s="124">
        <v>4035</v>
      </c>
    </row>
    <row r="100" spans="1:7" ht="21.75" customHeight="1">
      <c r="A100" s="33" t="s">
        <v>165</v>
      </c>
      <c r="B100" s="120" t="s">
        <v>166</v>
      </c>
      <c r="C100" s="15" t="s">
        <v>113</v>
      </c>
      <c r="D100" s="15" t="s">
        <v>167</v>
      </c>
      <c r="E100" s="122">
        <v>400</v>
      </c>
      <c r="F100" s="123">
        <v>0</v>
      </c>
      <c r="G100" s="124">
        <v>400</v>
      </c>
    </row>
    <row r="101" spans="1:7" ht="21.75" customHeight="1">
      <c r="A101" s="33" t="s">
        <v>165</v>
      </c>
      <c r="B101" s="120" t="s">
        <v>168</v>
      </c>
      <c r="C101" s="15" t="s">
        <v>113</v>
      </c>
      <c r="D101" s="15" t="s">
        <v>169</v>
      </c>
      <c r="E101" s="122">
        <v>400</v>
      </c>
      <c r="F101" s="123">
        <v>0</v>
      </c>
      <c r="G101" s="124">
        <v>400</v>
      </c>
    </row>
    <row r="102" spans="1:7" ht="21.75" customHeight="1">
      <c r="A102" s="33" t="s">
        <v>165</v>
      </c>
      <c r="B102" s="120" t="s">
        <v>170</v>
      </c>
      <c r="C102" s="15" t="s">
        <v>113</v>
      </c>
      <c r="D102" s="15" t="s">
        <v>171</v>
      </c>
      <c r="E102" s="122">
        <v>20</v>
      </c>
      <c r="F102" s="123">
        <v>0</v>
      </c>
      <c r="G102" s="124">
        <v>20</v>
      </c>
    </row>
    <row r="103" spans="1:7" ht="21.75" customHeight="1">
      <c r="A103" s="33" t="s">
        <v>165</v>
      </c>
      <c r="B103" s="120" t="s">
        <v>172</v>
      </c>
      <c r="C103" s="15" t="s">
        <v>113</v>
      </c>
      <c r="D103" s="15" t="s">
        <v>173</v>
      </c>
      <c r="E103" s="122">
        <v>50</v>
      </c>
      <c r="F103" s="123">
        <v>0</v>
      </c>
      <c r="G103" s="124">
        <v>50</v>
      </c>
    </row>
    <row r="104" spans="1:7" ht="21.75" customHeight="1">
      <c r="A104" s="33" t="s">
        <v>165</v>
      </c>
      <c r="B104" s="120" t="s">
        <v>174</v>
      </c>
      <c r="C104" s="15" t="s">
        <v>113</v>
      </c>
      <c r="D104" s="15" t="s">
        <v>175</v>
      </c>
      <c r="E104" s="122">
        <v>20</v>
      </c>
      <c r="F104" s="123">
        <v>0</v>
      </c>
      <c r="G104" s="124">
        <v>20</v>
      </c>
    </row>
    <row r="105" spans="1:7" ht="21.75" customHeight="1">
      <c r="A105" s="33" t="s">
        <v>165</v>
      </c>
      <c r="B105" s="120" t="s">
        <v>176</v>
      </c>
      <c r="C105" s="15" t="s">
        <v>113</v>
      </c>
      <c r="D105" s="15" t="s">
        <v>177</v>
      </c>
      <c r="E105" s="122">
        <v>300</v>
      </c>
      <c r="F105" s="123">
        <v>0</v>
      </c>
      <c r="G105" s="124">
        <v>300</v>
      </c>
    </row>
    <row r="106" spans="1:7" ht="21.75" customHeight="1">
      <c r="A106" s="33" t="s">
        <v>165</v>
      </c>
      <c r="B106" s="120" t="s">
        <v>180</v>
      </c>
      <c r="C106" s="15" t="s">
        <v>113</v>
      </c>
      <c r="D106" s="15" t="s">
        <v>181</v>
      </c>
      <c r="E106" s="122">
        <v>600</v>
      </c>
      <c r="F106" s="123">
        <v>0</v>
      </c>
      <c r="G106" s="124">
        <v>600</v>
      </c>
    </row>
    <row r="107" spans="1:7" ht="21.75" customHeight="1">
      <c r="A107" s="33" t="s">
        <v>165</v>
      </c>
      <c r="B107" s="120" t="s">
        <v>182</v>
      </c>
      <c r="C107" s="15" t="s">
        <v>113</v>
      </c>
      <c r="D107" s="15" t="s">
        <v>183</v>
      </c>
      <c r="E107" s="122">
        <v>100</v>
      </c>
      <c r="F107" s="123">
        <v>0</v>
      </c>
      <c r="G107" s="124">
        <v>100</v>
      </c>
    </row>
    <row r="108" spans="1:7" ht="21.75" customHeight="1">
      <c r="A108" s="33" t="s">
        <v>165</v>
      </c>
      <c r="B108" s="120" t="s">
        <v>184</v>
      </c>
      <c r="C108" s="15" t="s">
        <v>113</v>
      </c>
      <c r="D108" s="15" t="s">
        <v>185</v>
      </c>
      <c r="E108" s="122">
        <v>60</v>
      </c>
      <c r="F108" s="123">
        <v>0</v>
      </c>
      <c r="G108" s="124">
        <v>60</v>
      </c>
    </row>
    <row r="109" spans="1:7" ht="21.75" customHeight="1">
      <c r="A109" s="33" t="s">
        <v>165</v>
      </c>
      <c r="B109" s="120" t="s">
        <v>186</v>
      </c>
      <c r="C109" s="15" t="s">
        <v>113</v>
      </c>
      <c r="D109" s="15" t="s">
        <v>187</v>
      </c>
      <c r="E109" s="122">
        <v>80</v>
      </c>
      <c r="F109" s="123">
        <v>0</v>
      </c>
      <c r="G109" s="124">
        <v>80</v>
      </c>
    </row>
    <row r="110" spans="1:7" ht="21.75" customHeight="1">
      <c r="A110" s="33" t="s">
        <v>165</v>
      </c>
      <c r="B110" s="120" t="s">
        <v>188</v>
      </c>
      <c r="C110" s="15" t="s">
        <v>113</v>
      </c>
      <c r="D110" s="15" t="s">
        <v>189</v>
      </c>
      <c r="E110" s="122">
        <v>120</v>
      </c>
      <c r="F110" s="123">
        <v>0</v>
      </c>
      <c r="G110" s="124">
        <v>120</v>
      </c>
    </row>
    <row r="111" spans="1:7" ht="21.75" customHeight="1">
      <c r="A111" s="33" t="s">
        <v>165</v>
      </c>
      <c r="B111" s="120" t="s">
        <v>190</v>
      </c>
      <c r="C111" s="15" t="s">
        <v>113</v>
      </c>
      <c r="D111" s="15" t="s">
        <v>191</v>
      </c>
      <c r="E111" s="122">
        <v>43</v>
      </c>
      <c r="F111" s="123">
        <v>0</v>
      </c>
      <c r="G111" s="124">
        <v>43</v>
      </c>
    </row>
    <row r="112" spans="1:7" ht="21.75" customHeight="1">
      <c r="A112" s="33" t="s">
        <v>165</v>
      </c>
      <c r="B112" s="120" t="s">
        <v>192</v>
      </c>
      <c r="C112" s="15" t="s">
        <v>113</v>
      </c>
      <c r="D112" s="15" t="s">
        <v>193</v>
      </c>
      <c r="E112" s="122">
        <v>50</v>
      </c>
      <c r="F112" s="123">
        <v>0</v>
      </c>
      <c r="G112" s="124">
        <v>50</v>
      </c>
    </row>
    <row r="113" spans="1:7" ht="21.75" customHeight="1">
      <c r="A113" s="33" t="s">
        <v>165</v>
      </c>
      <c r="B113" s="120" t="s">
        <v>194</v>
      </c>
      <c r="C113" s="15" t="s">
        <v>113</v>
      </c>
      <c r="D113" s="15" t="s">
        <v>195</v>
      </c>
      <c r="E113" s="122">
        <v>108</v>
      </c>
      <c r="F113" s="123">
        <v>0</v>
      </c>
      <c r="G113" s="124">
        <v>108</v>
      </c>
    </row>
    <row r="114" spans="1:7" ht="21.75" customHeight="1">
      <c r="A114" s="33" t="s">
        <v>165</v>
      </c>
      <c r="B114" s="120" t="s">
        <v>196</v>
      </c>
      <c r="C114" s="15" t="s">
        <v>113</v>
      </c>
      <c r="D114" s="15" t="s">
        <v>197</v>
      </c>
      <c r="E114" s="122">
        <v>184</v>
      </c>
      <c r="F114" s="123">
        <v>0</v>
      </c>
      <c r="G114" s="124">
        <v>184</v>
      </c>
    </row>
    <row r="115" spans="1:7" ht="21.75" customHeight="1">
      <c r="A115" s="33" t="s">
        <v>165</v>
      </c>
      <c r="B115" s="120" t="s">
        <v>200</v>
      </c>
      <c r="C115" s="15" t="s">
        <v>113</v>
      </c>
      <c r="D115" s="15" t="s">
        <v>201</v>
      </c>
      <c r="E115" s="122">
        <v>1118</v>
      </c>
      <c r="F115" s="123">
        <v>0</v>
      </c>
      <c r="G115" s="124">
        <v>1118</v>
      </c>
    </row>
    <row r="116" spans="1:7" ht="21.75" customHeight="1">
      <c r="A116" s="33" t="s">
        <v>165</v>
      </c>
      <c r="B116" s="120" t="s">
        <v>202</v>
      </c>
      <c r="C116" s="15" t="s">
        <v>113</v>
      </c>
      <c r="D116" s="15" t="s">
        <v>203</v>
      </c>
      <c r="E116" s="122">
        <v>382</v>
      </c>
      <c r="F116" s="123">
        <v>0</v>
      </c>
      <c r="G116" s="124">
        <v>382</v>
      </c>
    </row>
    <row r="117" spans="1:7" ht="21.75" customHeight="1">
      <c r="A117" s="33"/>
      <c r="B117" s="120"/>
      <c r="C117" s="15"/>
      <c r="D117" s="15" t="s">
        <v>213</v>
      </c>
      <c r="E117" s="122">
        <v>14619</v>
      </c>
      <c r="F117" s="123">
        <v>12277</v>
      </c>
      <c r="G117" s="124">
        <v>2342</v>
      </c>
    </row>
    <row r="118" spans="1:7" ht="21.75" customHeight="1">
      <c r="A118" s="33"/>
      <c r="B118" s="120"/>
      <c r="C118" s="15"/>
      <c r="D118" s="15" t="s">
        <v>147</v>
      </c>
      <c r="E118" s="122">
        <v>12277</v>
      </c>
      <c r="F118" s="123">
        <v>12277</v>
      </c>
      <c r="G118" s="124">
        <v>0</v>
      </c>
    </row>
    <row r="119" spans="1:7" ht="21.75" customHeight="1">
      <c r="A119" s="33" t="s">
        <v>148</v>
      </c>
      <c r="B119" s="120" t="s">
        <v>149</v>
      </c>
      <c r="C119" s="15" t="s">
        <v>115</v>
      </c>
      <c r="D119" s="15" t="s">
        <v>150</v>
      </c>
      <c r="E119" s="122">
        <v>4820</v>
      </c>
      <c r="F119" s="123">
        <v>4820</v>
      </c>
      <c r="G119" s="124">
        <v>0</v>
      </c>
    </row>
    <row r="120" spans="1:7" ht="21.75" customHeight="1">
      <c r="A120" s="33" t="s">
        <v>148</v>
      </c>
      <c r="B120" s="120" t="s">
        <v>151</v>
      </c>
      <c r="C120" s="15" t="s">
        <v>115</v>
      </c>
      <c r="D120" s="15" t="s">
        <v>152</v>
      </c>
      <c r="E120" s="122">
        <v>120</v>
      </c>
      <c r="F120" s="123">
        <v>120</v>
      </c>
      <c r="G120" s="124">
        <v>0</v>
      </c>
    </row>
    <row r="121" spans="1:7" ht="21.75" customHeight="1">
      <c r="A121" s="33" t="s">
        <v>148</v>
      </c>
      <c r="B121" s="120" t="s">
        <v>155</v>
      </c>
      <c r="C121" s="15" t="s">
        <v>115</v>
      </c>
      <c r="D121" s="15" t="s">
        <v>156</v>
      </c>
      <c r="E121" s="122">
        <v>3526</v>
      </c>
      <c r="F121" s="123">
        <v>3526</v>
      </c>
      <c r="G121" s="124">
        <v>0</v>
      </c>
    </row>
    <row r="122" spans="1:7" ht="21.75" customHeight="1">
      <c r="A122" s="33" t="s">
        <v>148</v>
      </c>
      <c r="B122" s="120" t="s">
        <v>157</v>
      </c>
      <c r="C122" s="15" t="s">
        <v>115</v>
      </c>
      <c r="D122" s="15" t="s">
        <v>158</v>
      </c>
      <c r="E122" s="122">
        <v>1680</v>
      </c>
      <c r="F122" s="123">
        <v>1680</v>
      </c>
      <c r="G122" s="124">
        <v>0</v>
      </c>
    </row>
    <row r="123" spans="1:7" ht="21.75" customHeight="1">
      <c r="A123" s="33" t="s">
        <v>148</v>
      </c>
      <c r="B123" s="120" t="s">
        <v>159</v>
      </c>
      <c r="C123" s="15" t="s">
        <v>115</v>
      </c>
      <c r="D123" s="15" t="s">
        <v>160</v>
      </c>
      <c r="E123" s="122">
        <v>630</v>
      </c>
      <c r="F123" s="123">
        <v>630</v>
      </c>
      <c r="G123" s="124">
        <v>0</v>
      </c>
    </row>
    <row r="124" spans="1:7" ht="21.75" customHeight="1">
      <c r="A124" s="33" t="s">
        <v>148</v>
      </c>
      <c r="B124" s="120" t="s">
        <v>161</v>
      </c>
      <c r="C124" s="15" t="s">
        <v>115</v>
      </c>
      <c r="D124" s="15" t="s">
        <v>162</v>
      </c>
      <c r="E124" s="122">
        <v>135</v>
      </c>
      <c r="F124" s="123">
        <v>135</v>
      </c>
      <c r="G124" s="124">
        <v>0</v>
      </c>
    </row>
    <row r="125" spans="1:7" ht="21.75" customHeight="1">
      <c r="A125" s="33" t="s">
        <v>148</v>
      </c>
      <c r="B125" s="120" t="s">
        <v>163</v>
      </c>
      <c r="C125" s="15" t="s">
        <v>115</v>
      </c>
      <c r="D125" s="15" t="s">
        <v>103</v>
      </c>
      <c r="E125" s="122">
        <v>1366</v>
      </c>
      <c r="F125" s="123">
        <v>1366</v>
      </c>
      <c r="G125" s="124">
        <v>0</v>
      </c>
    </row>
    <row r="126" spans="1:7" ht="21.75" customHeight="1">
      <c r="A126" s="33"/>
      <c r="B126" s="120"/>
      <c r="C126" s="15"/>
      <c r="D126" s="15" t="s">
        <v>164</v>
      </c>
      <c r="E126" s="122">
        <v>2342</v>
      </c>
      <c r="F126" s="123">
        <v>0</v>
      </c>
      <c r="G126" s="124">
        <v>2342</v>
      </c>
    </row>
    <row r="127" spans="1:7" ht="21.75" customHeight="1">
      <c r="A127" s="33" t="s">
        <v>165</v>
      </c>
      <c r="B127" s="120" t="s">
        <v>166</v>
      </c>
      <c r="C127" s="15" t="s">
        <v>115</v>
      </c>
      <c r="D127" s="15" t="s">
        <v>167</v>
      </c>
      <c r="E127" s="122">
        <v>500</v>
      </c>
      <c r="F127" s="123">
        <v>0</v>
      </c>
      <c r="G127" s="124">
        <v>500</v>
      </c>
    </row>
    <row r="128" spans="1:7" ht="21.75" customHeight="1">
      <c r="A128" s="33" t="s">
        <v>165</v>
      </c>
      <c r="B128" s="120" t="s">
        <v>168</v>
      </c>
      <c r="C128" s="15" t="s">
        <v>115</v>
      </c>
      <c r="D128" s="15" t="s">
        <v>169</v>
      </c>
      <c r="E128" s="122">
        <v>100</v>
      </c>
      <c r="F128" s="123">
        <v>0</v>
      </c>
      <c r="G128" s="124">
        <v>100</v>
      </c>
    </row>
    <row r="129" spans="1:7" ht="21.75" customHeight="1">
      <c r="A129" s="33" t="s">
        <v>165</v>
      </c>
      <c r="B129" s="120" t="s">
        <v>176</v>
      </c>
      <c r="C129" s="15" t="s">
        <v>115</v>
      </c>
      <c r="D129" s="15" t="s">
        <v>177</v>
      </c>
      <c r="E129" s="122">
        <v>100</v>
      </c>
      <c r="F129" s="123">
        <v>0</v>
      </c>
      <c r="G129" s="124">
        <v>100</v>
      </c>
    </row>
    <row r="130" spans="1:7" ht="21.75" customHeight="1">
      <c r="A130" s="33" t="s">
        <v>165</v>
      </c>
      <c r="B130" s="120" t="s">
        <v>178</v>
      </c>
      <c r="C130" s="15" t="s">
        <v>115</v>
      </c>
      <c r="D130" s="15" t="s">
        <v>179</v>
      </c>
      <c r="E130" s="122">
        <v>200</v>
      </c>
      <c r="F130" s="123">
        <v>0</v>
      </c>
      <c r="G130" s="124">
        <v>200</v>
      </c>
    </row>
    <row r="131" spans="1:7" ht="21.75" customHeight="1">
      <c r="A131" s="33" t="s">
        <v>165</v>
      </c>
      <c r="B131" s="120" t="s">
        <v>180</v>
      </c>
      <c r="C131" s="15" t="s">
        <v>115</v>
      </c>
      <c r="D131" s="15" t="s">
        <v>181</v>
      </c>
      <c r="E131" s="122">
        <v>320</v>
      </c>
      <c r="F131" s="123">
        <v>0</v>
      </c>
      <c r="G131" s="124">
        <v>320</v>
      </c>
    </row>
    <row r="132" spans="1:7" ht="21.75" customHeight="1">
      <c r="A132" s="33" t="s">
        <v>165</v>
      </c>
      <c r="B132" s="120" t="s">
        <v>186</v>
      </c>
      <c r="C132" s="15" t="s">
        <v>115</v>
      </c>
      <c r="D132" s="15" t="s">
        <v>187</v>
      </c>
      <c r="E132" s="122">
        <v>200</v>
      </c>
      <c r="F132" s="123">
        <v>0</v>
      </c>
      <c r="G132" s="124">
        <v>200</v>
      </c>
    </row>
    <row r="133" spans="1:7" ht="21.75" customHeight="1">
      <c r="A133" s="33" t="s">
        <v>165</v>
      </c>
      <c r="B133" s="120" t="s">
        <v>188</v>
      </c>
      <c r="C133" s="15" t="s">
        <v>115</v>
      </c>
      <c r="D133" s="15" t="s">
        <v>189</v>
      </c>
      <c r="E133" s="122">
        <v>100</v>
      </c>
      <c r="F133" s="123">
        <v>0</v>
      </c>
      <c r="G133" s="124">
        <v>100</v>
      </c>
    </row>
    <row r="134" spans="1:7" ht="21.75" customHeight="1">
      <c r="A134" s="33" t="s">
        <v>165</v>
      </c>
      <c r="B134" s="120" t="s">
        <v>190</v>
      </c>
      <c r="C134" s="15" t="s">
        <v>115</v>
      </c>
      <c r="D134" s="15" t="s">
        <v>191</v>
      </c>
      <c r="E134" s="122">
        <v>200</v>
      </c>
      <c r="F134" s="123">
        <v>0</v>
      </c>
      <c r="G134" s="124">
        <v>200</v>
      </c>
    </row>
    <row r="135" spans="1:7" ht="21.75" customHeight="1">
      <c r="A135" s="33" t="s">
        <v>165</v>
      </c>
      <c r="B135" s="120" t="s">
        <v>194</v>
      </c>
      <c r="C135" s="15" t="s">
        <v>115</v>
      </c>
      <c r="D135" s="15" t="s">
        <v>195</v>
      </c>
      <c r="E135" s="122">
        <v>84</v>
      </c>
      <c r="F135" s="123">
        <v>0</v>
      </c>
      <c r="G135" s="124">
        <v>84</v>
      </c>
    </row>
    <row r="136" spans="1:7" ht="21.75" customHeight="1">
      <c r="A136" s="33" t="s">
        <v>165</v>
      </c>
      <c r="B136" s="120" t="s">
        <v>196</v>
      </c>
      <c r="C136" s="15" t="s">
        <v>115</v>
      </c>
      <c r="D136" s="15" t="s">
        <v>197</v>
      </c>
      <c r="E136" s="122">
        <v>147</v>
      </c>
      <c r="F136" s="123">
        <v>0</v>
      </c>
      <c r="G136" s="124">
        <v>147</v>
      </c>
    </row>
    <row r="137" spans="1:7" ht="21.75" customHeight="1">
      <c r="A137" s="33" t="s">
        <v>165</v>
      </c>
      <c r="B137" s="120" t="s">
        <v>198</v>
      </c>
      <c r="C137" s="15" t="s">
        <v>115</v>
      </c>
      <c r="D137" s="15" t="s">
        <v>199</v>
      </c>
      <c r="E137" s="122">
        <v>200</v>
      </c>
      <c r="F137" s="123">
        <v>0</v>
      </c>
      <c r="G137" s="124">
        <v>200</v>
      </c>
    </row>
    <row r="138" spans="1:7" ht="21.75" customHeight="1">
      <c r="A138" s="33" t="s">
        <v>165</v>
      </c>
      <c r="B138" s="120" t="s">
        <v>202</v>
      </c>
      <c r="C138" s="15" t="s">
        <v>115</v>
      </c>
      <c r="D138" s="15" t="s">
        <v>203</v>
      </c>
      <c r="E138" s="122">
        <v>191</v>
      </c>
      <c r="F138" s="123">
        <v>0</v>
      </c>
      <c r="G138" s="124">
        <v>191</v>
      </c>
    </row>
    <row r="139" spans="1:7" ht="21.75" customHeight="1">
      <c r="A139" s="33"/>
      <c r="B139" s="120"/>
      <c r="C139" s="15"/>
      <c r="D139" s="15" t="s">
        <v>214</v>
      </c>
      <c r="E139" s="122">
        <v>9773</v>
      </c>
      <c r="F139" s="123">
        <v>8342</v>
      </c>
      <c r="G139" s="124">
        <v>1431</v>
      </c>
    </row>
    <row r="140" spans="1:7" ht="21.75" customHeight="1">
      <c r="A140" s="33"/>
      <c r="B140" s="120"/>
      <c r="C140" s="15"/>
      <c r="D140" s="15" t="s">
        <v>147</v>
      </c>
      <c r="E140" s="122">
        <v>8342</v>
      </c>
      <c r="F140" s="123">
        <v>8342</v>
      </c>
      <c r="G140" s="124">
        <v>0</v>
      </c>
    </row>
    <row r="141" spans="1:7" ht="21.75" customHeight="1">
      <c r="A141" s="33" t="s">
        <v>148</v>
      </c>
      <c r="B141" s="120" t="s">
        <v>149</v>
      </c>
      <c r="C141" s="15" t="s">
        <v>119</v>
      </c>
      <c r="D141" s="15" t="s">
        <v>150</v>
      </c>
      <c r="E141" s="122">
        <v>3031</v>
      </c>
      <c r="F141" s="123">
        <v>3031</v>
      </c>
      <c r="G141" s="124">
        <v>0</v>
      </c>
    </row>
    <row r="142" spans="1:7" ht="21.75" customHeight="1">
      <c r="A142" s="33" t="s">
        <v>148</v>
      </c>
      <c r="B142" s="120" t="s">
        <v>151</v>
      </c>
      <c r="C142" s="15" t="s">
        <v>119</v>
      </c>
      <c r="D142" s="15" t="s">
        <v>152</v>
      </c>
      <c r="E142" s="122">
        <v>80</v>
      </c>
      <c r="F142" s="123">
        <v>80</v>
      </c>
      <c r="G142" s="124">
        <v>0</v>
      </c>
    </row>
    <row r="143" spans="1:7" ht="21.75" customHeight="1">
      <c r="A143" s="33" t="s">
        <v>148</v>
      </c>
      <c r="B143" s="120" t="s">
        <v>155</v>
      </c>
      <c r="C143" s="15" t="s">
        <v>119</v>
      </c>
      <c r="D143" s="15" t="s">
        <v>156</v>
      </c>
      <c r="E143" s="122">
        <v>2336</v>
      </c>
      <c r="F143" s="123">
        <v>2336</v>
      </c>
      <c r="G143" s="124">
        <v>0</v>
      </c>
    </row>
    <row r="144" spans="1:7" ht="21.75" customHeight="1">
      <c r="A144" s="33" t="s">
        <v>148</v>
      </c>
      <c r="B144" s="120" t="s">
        <v>157</v>
      </c>
      <c r="C144" s="15" t="s">
        <v>119</v>
      </c>
      <c r="D144" s="15" t="s">
        <v>158</v>
      </c>
      <c r="E144" s="122">
        <v>1081</v>
      </c>
      <c r="F144" s="123">
        <v>1081</v>
      </c>
      <c r="G144" s="124">
        <v>0</v>
      </c>
    </row>
    <row r="145" spans="1:7" ht="21.75" customHeight="1">
      <c r="A145" s="33" t="s">
        <v>148</v>
      </c>
      <c r="B145" s="120" t="s">
        <v>215</v>
      </c>
      <c r="C145" s="15" t="s">
        <v>119</v>
      </c>
      <c r="D145" s="15" t="s">
        <v>216</v>
      </c>
      <c r="E145" s="122">
        <v>433</v>
      </c>
      <c r="F145" s="123">
        <v>433</v>
      </c>
      <c r="G145" s="124">
        <v>0</v>
      </c>
    </row>
    <row r="146" spans="1:7" ht="21.75" customHeight="1">
      <c r="A146" s="33" t="s">
        <v>148</v>
      </c>
      <c r="B146" s="120" t="s">
        <v>159</v>
      </c>
      <c r="C146" s="15" t="s">
        <v>119</v>
      </c>
      <c r="D146" s="15" t="s">
        <v>160</v>
      </c>
      <c r="E146" s="122">
        <v>406</v>
      </c>
      <c r="F146" s="123">
        <v>406</v>
      </c>
      <c r="G146" s="124">
        <v>0</v>
      </c>
    </row>
    <row r="147" spans="1:7" ht="21.75" customHeight="1">
      <c r="A147" s="33" t="s">
        <v>148</v>
      </c>
      <c r="B147" s="120" t="s">
        <v>161</v>
      </c>
      <c r="C147" s="15" t="s">
        <v>119</v>
      </c>
      <c r="D147" s="15" t="s">
        <v>162</v>
      </c>
      <c r="E147" s="122">
        <v>87</v>
      </c>
      <c r="F147" s="123">
        <v>87</v>
      </c>
      <c r="G147" s="124">
        <v>0</v>
      </c>
    </row>
    <row r="148" spans="1:7" ht="21.75" customHeight="1">
      <c r="A148" s="33" t="s">
        <v>148</v>
      </c>
      <c r="B148" s="120" t="s">
        <v>163</v>
      </c>
      <c r="C148" s="15" t="s">
        <v>119</v>
      </c>
      <c r="D148" s="15" t="s">
        <v>103</v>
      </c>
      <c r="E148" s="122">
        <v>888</v>
      </c>
      <c r="F148" s="123">
        <v>888</v>
      </c>
      <c r="G148" s="124">
        <v>0</v>
      </c>
    </row>
    <row r="149" spans="1:7" ht="21.75" customHeight="1">
      <c r="A149" s="33"/>
      <c r="B149" s="120"/>
      <c r="C149" s="15"/>
      <c r="D149" s="15" t="s">
        <v>164</v>
      </c>
      <c r="E149" s="122">
        <v>1431</v>
      </c>
      <c r="F149" s="123">
        <v>0</v>
      </c>
      <c r="G149" s="124">
        <v>1431</v>
      </c>
    </row>
    <row r="150" spans="1:7" ht="21.75" customHeight="1">
      <c r="A150" s="33" t="s">
        <v>165</v>
      </c>
      <c r="B150" s="120" t="s">
        <v>166</v>
      </c>
      <c r="C150" s="15" t="s">
        <v>119</v>
      </c>
      <c r="D150" s="15" t="s">
        <v>167</v>
      </c>
      <c r="E150" s="122">
        <v>200</v>
      </c>
      <c r="F150" s="123">
        <v>0</v>
      </c>
      <c r="G150" s="124">
        <v>200</v>
      </c>
    </row>
    <row r="151" spans="1:7" ht="21.75" customHeight="1">
      <c r="A151" s="33" t="s">
        <v>165</v>
      </c>
      <c r="B151" s="120" t="s">
        <v>168</v>
      </c>
      <c r="C151" s="15" t="s">
        <v>119</v>
      </c>
      <c r="D151" s="15" t="s">
        <v>169</v>
      </c>
      <c r="E151" s="122">
        <v>200</v>
      </c>
      <c r="F151" s="123">
        <v>0</v>
      </c>
      <c r="G151" s="124">
        <v>200</v>
      </c>
    </row>
    <row r="152" spans="1:7" ht="21.75" customHeight="1">
      <c r="A152" s="33" t="s">
        <v>165</v>
      </c>
      <c r="B152" s="120" t="s">
        <v>180</v>
      </c>
      <c r="C152" s="15" t="s">
        <v>119</v>
      </c>
      <c r="D152" s="15" t="s">
        <v>181</v>
      </c>
      <c r="E152" s="122">
        <v>150</v>
      </c>
      <c r="F152" s="123">
        <v>0</v>
      </c>
      <c r="G152" s="124">
        <v>150</v>
      </c>
    </row>
    <row r="153" spans="1:7" ht="21.75" customHeight="1">
      <c r="A153" s="33" t="s">
        <v>165</v>
      </c>
      <c r="B153" s="120" t="s">
        <v>188</v>
      </c>
      <c r="C153" s="15" t="s">
        <v>119</v>
      </c>
      <c r="D153" s="15" t="s">
        <v>189</v>
      </c>
      <c r="E153" s="122">
        <v>50</v>
      </c>
      <c r="F153" s="123">
        <v>0</v>
      </c>
      <c r="G153" s="124">
        <v>50</v>
      </c>
    </row>
    <row r="154" spans="1:7" ht="21.75" customHeight="1">
      <c r="A154" s="33" t="s">
        <v>165</v>
      </c>
      <c r="B154" s="120" t="s">
        <v>190</v>
      </c>
      <c r="C154" s="15" t="s">
        <v>119</v>
      </c>
      <c r="D154" s="15" t="s">
        <v>191</v>
      </c>
      <c r="E154" s="122">
        <v>393</v>
      </c>
      <c r="F154" s="123">
        <v>0</v>
      </c>
      <c r="G154" s="124">
        <v>393</v>
      </c>
    </row>
    <row r="155" spans="1:7" ht="21.75" customHeight="1">
      <c r="A155" s="33" t="s">
        <v>165</v>
      </c>
      <c r="B155" s="120" t="s">
        <v>194</v>
      </c>
      <c r="C155" s="15" t="s">
        <v>119</v>
      </c>
      <c r="D155" s="15" t="s">
        <v>195</v>
      </c>
      <c r="E155" s="122">
        <v>54</v>
      </c>
      <c r="F155" s="123">
        <v>0</v>
      </c>
      <c r="G155" s="124">
        <v>54</v>
      </c>
    </row>
    <row r="156" spans="1:7" ht="21.75" customHeight="1">
      <c r="A156" s="33" t="s">
        <v>165</v>
      </c>
      <c r="B156" s="120" t="s">
        <v>196</v>
      </c>
      <c r="C156" s="15" t="s">
        <v>119</v>
      </c>
      <c r="D156" s="15" t="s">
        <v>197</v>
      </c>
      <c r="E156" s="122">
        <v>92</v>
      </c>
      <c r="F156" s="123">
        <v>0</v>
      </c>
      <c r="G156" s="124">
        <v>92</v>
      </c>
    </row>
    <row r="157" spans="1:7" ht="21.75" customHeight="1">
      <c r="A157" s="33" t="s">
        <v>165</v>
      </c>
      <c r="B157" s="120" t="s">
        <v>198</v>
      </c>
      <c r="C157" s="15" t="s">
        <v>119</v>
      </c>
      <c r="D157" s="15" t="s">
        <v>199</v>
      </c>
      <c r="E157" s="122">
        <v>200</v>
      </c>
      <c r="F157" s="123">
        <v>0</v>
      </c>
      <c r="G157" s="124">
        <v>200</v>
      </c>
    </row>
    <row r="158" spans="1:7" ht="21.75" customHeight="1">
      <c r="A158" s="33" t="s">
        <v>165</v>
      </c>
      <c r="B158" s="120" t="s">
        <v>202</v>
      </c>
      <c r="C158" s="15" t="s">
        <v>119</v>
      </c>
      <c r="D158" s="15" t="s">
        <v>203</v>
      </c>
      <c r="E158" s="122">
        <v>92</v>
      </c>
      <c r="F158" s="123">
        <v>0</v>
      </c>
      <c r="G158" s="124">
        <v>92</v>
      </c>
    </row>
    <row r="159" spans="1:7" ht="21.75" customHeight="1">
      <c r="A159" s="33"/>
      <c r="B159" s="120"/>
      <c r="C159" s="15"/>
      <c r="D159" s="15" t="s">
        <v>217</v>
      </c>
      <c r="E159" s="122">
        <v>29294</v>
      </c>
      <c r="F159" s="123">
        <v>24054</v>
      </c>
      <c r="G159" s="124">
        <v>5240</v>
      </c>
    </row>
    <row r="160" spans="1:7" ht="21.75" customHeight="1">
      <c r="A160" s="33"/>
      <c r="B160" s="120"/>
      <c r="C160" s="15"/>
      <c r="D160" s="15" t="s">
        <v>147</v>
      </c>
      <c r="E160" s="122">
        <v>24054</v>
      </c>
      <c r="F160" s="123">
        <v>24054</v>
      </c>
      <c r="G160" s="124">
        <v>0</v>
      </c>
    </row>
    <row r="161" spans="1:7" ht="21.75" customHeight="1">
      <c r="A161" s="33" t="s">
        <v>148</v>
      </c>
      <c r="B161" s="120" t="s">
        <v>149</v>
      </c>
      <c r="C161" s="15" t="s">
        <v>123</v>
      </c>
      <c r="D161" s="15" t="s">
        <v>150</v>
      </c>
      <c r="E161" s="122">
        <v>8782</v>
      </c>
      <c r="F161" s="123">
        <v>8782</v>
      </c>
      <c r="G161" s="124">
        <v>0</v>
      </c>
    </row>
    <row r="162" spans="1:7" ht="21.75" customHeight="1">
      <c r="A162" s="33" t="s">
        <v>148</v>
      </c>
      <c r="B162" s="120" t="s">
        <v>151</v>
      </c>
      <c r="C162" s="15" t="s">
        <v>123</v>
      </c>
      <c r="D162" s="15" t="s">
        <v>152</v>
      </c>
      <c r="E162" s="122">
        <v>288</v>
      </c>
      <c r="F162" s="123">
        <v>288</v>
      </c>
      <c r="G162" s="124">
        <v>0</v>
      </c>
    </row>
    <row r="163" spans="1:7" ht="21.75" customHeight="1">
      <c r="A163" s="33" t="s">
        <v>148</v>
      </c>
      <c r="B163" s="120" t="s">
        <v>155</v>
      </c>
      <c r="C163" s="15" t="s">
        <v>123</v>
      </c>
      <c r="D163" s="15" t="s">
        <v>156</v>
      </c>
      <c r="E163" s="122">
        <v>7478</v>
      </c>
      <c r="F163" s="123">
        <v>7478</v>
      </c>
      <c r="G163" s="124">
        <v>0</v>
      </c>
    </row>
    <row r="164" spans="1:7" ht="21.75" customHeight="1">
      <c r="A164" s="33" t="s">
        <v>148</v>
      </c>
      <c r="B164" s="120" t="s">
        <v>157</v>
      </c>
      <c r="C164" s="15" t="s">
        <v>123</v>
      </c>
      <c r="D164" s="15" t="s">
        <v>158</v>
      </c>
      <c r="E164" s="122">
        <v>3276</v>
      </c>
      <c r="F164" s="123">
        <v>3276</v>
      </c>
      <c r="G164" s="124">
        <v>0</v>
      </c>
    </row>
    <row r="165" spans="1:7" ht="21.75" customHeight="1">
      <c r="A165" s="33" t="s">
        <v>148</v>
      </c>
      <c r="B165" s="120" t="s">
        <v>159</v>
      </c>
      <c r="C165" s="15" t="s">
        <v>123</v>
      </c>
      <c r="D165" s="15" t="s">
        <v>160</v>
      </c>
      <c r="E165" s="122">
        <v>1229</v>
      </c>
      <c r="F165" s="123">
        <v>1229</v>
      </c>
      <c r="G165" s="124">
        <v>0</v>
      </c>
    </row>
    <row r="166" spans="1:7" ht="21.75" customHeight="1">
      <c r="A166" s="33" t="s">
        <v>148</v>
      </c>
      <c r="B166" s="120" t="s">
        <v>161</v>
      </c>
      <c r="C166" s="15" t="s">
        <v>123</v>
      </c>
      <c r="D166" s="15" t="s">
        <v>162</v>
      </c>
      <c r="E166" s="122">
        <v>263</v>
      </c>
      <c r="F166" s="123">
        <v>263</v>
      </c>
      <c r="G166" s="124">
        <v>0</v>
      </c>
    </row>
    <row r="167" spans="1:7" ht="21.75" customHeight="1">
      <c r="A167" s="33" t="s">
        <v>148</v>
      </c>
      <c r="B167" s="120" t="s">
        <v>163</v>
      </c>
      <c r="C167" s="15" t="s">
        <v>123</v>
      </c>
      <c r="D167" s="15" t="s">
        <v>103</v>
      </c>
      <c r="E167" s="122">
        <v>2738</v>
      </c>
      <c r="F167" s="123">
        <v>2738</v>
      </c>
      <c r="G167" s="124">
        <v>0</v>
      </c>
    </row>
    <row r="168" spans="1:7" ht="21.75" customHeight="1">
      <c r="A168" s="33"/>
      <c r="B168" s="120"/>
      <c r="C168" s="15"/>
      <c r="D168" s="15" t="s">
        <v>164</v>
      </c>
      <c r="E168" s="122">
        <v>5240</v>
      </c>
      <c r="F168" s="123">
        <v>0</v>
      </c>
      <c r="G168" s="124">
        <v>5240</v>
      </c>
    </row>
    <row r="169" spans="1:7" ht="21.75" customHeight="1">
      <c r="A169" s="33" t="s">
        <v>165</v>
      </c>
      <c r="B169" s="120" t="s">
        <v>166</v>
      </c>
      <c r="C169" s="15" t="s">
        <v>123</v>
      </c>
      <c r="D169" s="15" t="s">
        <v>167</v>
      </c>
      <c r="E169" s="122">
        <v>1800</v>
      </c>
      <c r="F169" s="123">
        <v>0</v>
      </c>
      <c r="G169" s="124">
        <v>1800</v>
      </c>
    </row>
    <row r="170" spans="1:7" ht="21.75" customHeight="1">
      <c r="A170" s="33" t="s">
        <v>165</v>
      </c>
      <c r="B170" s="120" t="s">
        <v>168</v>
      </c>
      <c r="C170" s="15" t="s">
        <v>123</v>
      </c>
      <c r="D170" s="15" t="s">
        <v>169</v>
      </c>
      <c r="E170" s="122">
        <v>200</v>
      </c>
      <c r="F170" s="123">
        <v>0</v>
      </c>
      <c r="G170" s="124">
        <v>200</v>
      </c>
    </row>
    <row r="171" spans="1:7" ht="21.75" customHeight="1">
      <c r="A171" s="33" t="s">
        <v>165</v>
      </c>
      <c r="B171" s="120" t="s">
        <v>176</v>
      </c>
      <c r="C171" s="15" t="s">
        <v>123</v>
      </c>
      <c r="D171" s="15" t="s">
        <v>177</v>
      </c>
      <c r="E171" s="122">
        <v>100</v>
      </c>
      <c r="F171" s="123">
        <v>0</v>
      </c>
      <c r="G171" s="124">
        <v>100</v>
      </c>
    </row>
    <row r="172" spans="1:7" ht="21.75" customHeight="1">
      <c r="A172" s="33" t="s">
        <v>165</v>
      </c>
      <c r="B172" s="120" t="s">
        <v>180</v>
      </c>
      <c r="C172" s="15" t="s">
        <v>123</v>
      </c>
      <c r="D172" s="15" t="s">
        <v>181</v>
      </c>
      <c r="E172" s="122">
        <v>1200</v>
      </c>
      <c r="F172" s="123">
        <v>0</v>
      </c>
      <c r="G172" s="124">
        <v>1200</v>
      </c>
    </row>
    <row r="173" spans="1:7" ht="21.75" customHeight="1">
      <c r="A173" s="33" t="s">
        <v>165</v>
      </c>
      <c r="B173" s="120" t="s">
        <v>186</v>
      </c>
      <c r="C173" s="15" t="s">
        <v>123</v>
      </c>
      <c r="D173" s="15" t="s">
        <v>187</v>
      </c>
      <c r="E173" s="122">
        <v>100</v>
      </c>
      <c r="F173" s="123">
        <v>0</v>
      </c>
      <c r="G173" s="124">
        <v>100</v>
      </c>
    </row>
    <row r="174" spans="1:7" ht="21.75" customHeight="1">
      <c r="A174" s="33" t="s">
        <v>165</v>
      </c>
      <c r="B174" s="120" t="s">
        <v>188</v>
      </c>
      <c r="C174" s="15" t="s">
        <v>123</v>
      </c>
      <c r="D174" s="15" t="s">
        <v>189</v>
      </c>
      <c r="E174" s="122">
        <v>200</v>
      </c>
      <c r="F174" s="123">
        <v>0</v>
      </c>
      <c r="G174" s="124">
        <v>200</v>
      </c>
    </row>
    <row r="175" spans="1:7" ht="21.75" customHeight="1">
      <c r="A175" s="33" t="s">
        <v>165</v>
      </c>
      <c r="B175" s="120" t="s">
        <v>190</v>
      </c>
      <c r="C175" s="15" t="s">
        <v>123</v>
      </c>
      <c r="D175" s="15" t="s">
        <v>191</v>
      </c>
      <c r="E175" s="122">
        <v>500</v>
      </c>
      <c r="F175" s="123">
        <v>0</v>
      </c>
      <c r="G175" s="124">
        <v>500</v>
      </c>
    </row>
    <row r="176" spans="1:7" ht="21.75" customHeight="1">
      <c r="A176" s="33" t="s">
        <v>165</v>
      </c>
      <c r="B176" s="120" t="s">
        <v>194</v>
      </c>
      <c r="C176" s="15" t="s">
        <v>123</v>
      </c>
      <c r="D176" s="15" t="s">
        <v>195</v>
      </c>
      <c r="E176" s="122">
        <v>164</v>
      </c>
      <c r="F176" s="123">
        <v>0</v>
      </c>
      <c r="G176" s="124">
        <v>164</v>
      </c>
    </row>
    <row r="177" spans="1:7" ht="21.75" customHeight="1">
      <c r="A177" s="33" t="s">
        <v>165</v>
      </c>
      <c r="B177" s="120" t="s">
        <v>196</v>
      </c>
      <c r="C177" s="15" t="s">
        <v>123</v>
      </c>
      <c r="D177" s="15" t="s">
        <v>197</v>
      </c>
      <c r="E177" s="122">
        <v>268</v>
      </c>
      <c r="F177" s="123">
        <v>0</v>
      </c>
      <c r="G177" s="124">
        <v>268</v>
      </c>
    </row>
    <row r="178" spans="1:7" ht="21.75" customHeight="1">
      <c r="A178" s="33" t="s">
        <v>165</v>
      </c>
      <c r="B178" s="120" t="s">
        <v>202</v>
      </c>
      <c r="C178" s="15" t="s">
        <v>123</v>
      </c>
      <c r="D178" s="15" t="s">
        <v>203</v>
      </c>
      <c r="E178" s="122">
        <v>708</v>
      </c>
      <c r="F178" s="123">
        <v>0</v>
      </c>
      <c r="G178" s="124">
        <v>708</v>
      </c>
    </row>
  </sheetData>
  <sheetProtection/>
  <mergeCells count="10">
    <mergeCell ref="A1:G1"/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83203125" style="0" customWidth="1"/>
    <col min="4" max="4" width="9.83203125" style="0" customWidth="1"/>
    <col min="5" max="5" width="43.83203125" style="0" customWidth="1"/>
    <col min="6" max="6" width="10.16015625" style="0" customWidth="1"/>
    <col min="7" max="7" width="10.83203125" style="0" customWidth="1"/>
    <col min="8" max="8" width="10.33203125" style="0" customWidth="1"/>
    <col min="9" max="9" width="11.33203125" style="0" customWidth="1"/>
    <col min="10" max="10" width="11.16015625" style="0" customWidth="1"/>
    <col min="11" max="17" width="16.5" style="0" customWidth="1"/>
  </cols>
  <sheetData>
    <row r="1" spans="1:22" ht="18" customHeight="1">
      <c r="A1" s="103" t="s">
        <v>218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36"/>
      <c r="R1" s="71"/>
      <c r="S1" s="71"/>
      <c r="T1" s="71"/>
      <c r="U1" s="71"/>
      <c r="V1" s="71"/>
    </row>
    <row r="2" spans="1:22" ht="18" customHeight="1">
      <c r="A2" s="104" t="s">
        <v>16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71"/>
      <c r="S2" s="71"/>
      <c r="T2" s="71"/>
      <c r="U2" s="71"/>
      <c r="V2" s="71"/>
    </row>
    <row r="3" spans="1:22" ht="18" customHeight="1">
      <c r="A3" s="47" t="s">
        <v>34</v>
      </c>
      <c r="B3" s="47"/>
      <c r="C3" s="47"/>
      <c r="D3" s="47"/>
      <c r="E3" s="47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36" t="s">
        <v>35</v>
      </c>
      <c r="R3" s="71"/>
      <c r="S3" s="71"/>
      <c r="T3" s="71"/>
      <c r="U3" s="71"/>
      <c r="V3" s="71"/>
    </row>
    <row r="4" spans="1:22" ht="18" customHeight="1">
      <c r="A4" s="78" t="s">
        <v>66</v>
      </c>
      <c r="B4" s="78"/>
      <c r="C4" s="78"/>
      <c r="D4" s="78"/>
      <c r="E4" s="78"/>
      <c r="F4" s="48" t="s">
        <v>73</v>
      </c>
      <c r="G4" s="48" t="s">
        <v>219</v>
      </c>
      <c r="H4" s="48" t="s">
        <v>220</v>
      </c>
      <c r="I4" s="48" t="s">
        <v>221</v>
      </c>
      <c r="J4" s="48" t="s">
        <v>222</v>
      </c>
      <c r="K4" s="48" t="s">
        <v>223</v>
      </c>
      <c r="L4" s="60" t="s">
        <v>224</v>
      </c>
      <c r="M4" s="48" t="s">
        <v>225</v>
      </c>
      <c r="N4" s="48" t="s">
        <v>226</v>
      </c>
      <c r="O4" s="48" t="s">
        <v>227</v>
      </c>
      <c r="P4" s="48" t="s">
        <v>228</v>
      </c>
      <c r="Q4" s="48" t="s">
        <v>229</v>
      </c>
      <c r="R4" s="71"/>
      <c r="S4" s="71"/>
      <c r="T4" s="71"/>
      <c r="U4" s="71"/>
      <c r="V4" s="71"/>
    </row>
    <row r="5" spans="1:22" ht="18" customHeight="1">
      <c r="A5" s="105" t="s">
        <v>70</v>
      </c>
      <c r="B5" s="105"/>
      <c r="C5" s="105"/>
      <c r="D5" s="60" t="s">
        <v>71</v>
      </c>
      <c r="E5" s="60" t="s">
        <v>230</v>
      </c>
      <c r="F5" s="48"/>
      <c r="G5" s="48"/>
      <c r="H5" s="48"/>
      <c r="I5" s="48"/>
      <c r="J5" s="48"/>
      <c r="K5" s="48"/>
      <c r="L5" s="60"/>
      <c r="M5" s="48"/>
      <c r="N5" s="48"/>
      <c r="O5" s="48"/>
      <c r="P5" s="48"/>
      <c r="Q5" s="48"/>
      <c r="R5" s="71"/>
      <c r="S5" s="71"/>
      <c r="T5" s="71"/>
      <c r="U5" s="71"/>
      <c r="V5" s="71"/>
    </row>
    <row r="6" spans="1:22" ht="44.25" customHeight="1">
      <c r="A6" s="106" t="s">
        <v>80</v>
      </c>
      <c r="B6" s="106" t="s">
        <v>81</v>
      </c>
      <c r="C6" s="106" t="s">
        <v>82</v>
      </c>
      <c r="D6" s="60"/>
      <c r="E6" s="60"/>
      <c r="F6" s="100"/>
      <c r="G6" s="100"/>
      <c r="H6" s="100"/>
      <c r="I6" s="100"/>
      <c r="J6" s="100"/>
      <c r="K6" s="100"/>
      <c r="L6" s="87"/>
      <c r="M6" s="100"/>
      <c r="N6" s="100"/>
      <c r="O6" s="100"/>
      <c r="P6" s="100"/>
      <c r="Q6" s="100"/>
      <c r="R6" s="71"/>
      <c r="S6" s="71"/>
      <c r="T6" s="71"/>
      <c r="U6" s="71"/>
      <c r="V6" s="71"/>
    </row>
    <row r="7" spans="1:22" ht="26.25" customHeight="1">
      <c r="A7" s="59"/>
      <c r="B7" s="59"/>
      <c r="C7" s="59"/>
      <c r="D7" s="59"/>
      <c r="E7" s="58" t="s">
        <v>73</v>
      </c>
      <c r="F7" s="65">
        <v>136818</v>
      </c>
      <c r="G7" s="65">
        <v>52297</v>
      </c>
      <c r="H7" s="65">
        <v>17033</v>
      </c>
      <c r="I7" s="64">
        <v>2079</v>
      </c>
      <c r="J7" s="65">
        <v>0</v>
      </c>
      <c r="K7" s="65">
        <v>22967</v>
      </c>
      <c r="L7" s="65">
        <v>18689</v>
      </c>
      <c r="M7" s="65">
        <v>433</v>
      </c>
      <c r="N7" s="65">
        <v>7012</v>
      </c>
      <c r="O7" s="65">
        <v>1065</v>
      </c>
      <c r="P7" s="65">
        <v>15243</v>
      </c>
      <c r="Q7" s="64">
        <v>0</v>
      </c>
      <c r="R7" s="72"/>
      <c r="S7" s="72"/>
      <c r="T7" s="72"/>
      <c r="U7" s="72"/>
      <c r="V7" s="72"/>
    </row>
    <row r="8" spans="1:22" ht="26.25" customHeight="1">
      <c r="A8" s="59"/>
      <c r="B8" s="59"/>
      <c r="C8" s="59"/>
      <c r="D8" s="59"/>
      <c r="E8" s="58" t="s">
        <v>34</v>
      </c>
      <c r="F8" s="65">
        <v>136818</v>
      </c>
      <c r="G8" s="65">
        <v>52297</v>
      </c>
      <c r="H8" s="65">
        <v>17033</v>
      </c>
      <c r="I8" s="64">
        <v>2079</v>
      </c>
      <c r="J8" s="65">
        <v>0</v>
      </c>
      <c r="K8" s="65">
        <v>22967</v>
      </c>
      <c r="L8" s="65">
        <v>18689</v>
      </c>
      <c r="M8" s="65">
        <v>433</v>
      </c>
      <c r="N8" s="65">
        <v>7012</v>
      </c>
      <c r="O8" s="65">
        <v>1065</v>
      </c>
      <c r="P8" s="65">
        <v>15243</v>
      </c>
      <c r="Q8" s="64">
        <v>0</v>
      </c>
      <c r="R8" s="72"/>
      <c r="S8" s="71"/>
      <c r="T8" s="71"/>
      <c r="U8" s="71"/>
      <c r="V8" s="71"/>
    </row>
    <row r="9" spans="1:22" ht="26.25" customHeight="1">
      <c r="A9" s="59"/>
      <c r="B9" s="59"/>
      <c r="C9" s="59"/>
      <c r="D9" s="59"/>
      <c r="E9" s="58" t="s">
        <v>87</v>
      </c>
      <c r="F9" s="65">
        <v>52119</v>
      </c>
      <c r="G9" s="65">
        <v>20321</v>
      </c>
      <c r="H9" s="65">
        <v>12926</v>
      </c>
      <c r="I9" s="64">
        <v>1650</v>
      </c>
      <c r="J9" s="65">
        <v>0</v>
      </c>
      <c r="K9" s="65">
        <v>1353</v>
      </c>
      <c r="L9" s="65">
        <v>7172</v>
      </c>
      <c r="M9" s="65">
        <v>0</v>
      </c>
      <c r="N9" s="65">
        <v>2690</v>
      </c>
      <c r="O9" s="65">
        <v>231</v>
      </c>
      <c r="P9" s="65">
        <v>5776</v>
      </c>
      <c r="Q9" s="64">
        <v>0</v>
      </c>
      <c r="R9" s="72"/>
      <c r="S9" s="71"/>
      <c r="T9" s="71"/>
      <c r="U9" s="71"/>
      <c r="V9" s="71"/>
    </row>
    <row r="10" spans="1:22" ht="26.25" customHeight="1">
      <c r="A10" s="59" t="s">
        <v>88</v>
      </c>
      <c r="B10" s="59" t="s">
        <v>89</v>
      </c>
      <c r="C10" s="59" t="s">
        <v>89</v>
      </c>
      <c r="D10" s="59" t="s">
        <v>91</v>
      </c>
      <c r="E10" s="58" t="s">
        <v>93</v>
      </c>
      <c r="F10" s="65">
        <v>7172</v>
      </c>
      <c r="G10" s="65">
        <v>0</v>
      </c>
      <c r="H10" s="65">
        <v>0</v>
      </c>
      <c r="I10" s="64">
        <v>0</v>
      </c>
      <c r="J10" s="65">
        <v>0</v>
      </c>
      <c r="K10" s="65">
        <v>0</v>
      </c>
      <c r="L10" s="65">
        <v>7172</v>
      </c>
      <c r="M10" s="65">
        <v>0</v>
      </c>
      <c r="N10" s="65">
        <v>0</v>
      </c>
      <c r="O10" s="65">
        <v>0</v>
      </c>
      <c r="P10" s="65">
        <v>0</v>
      </c>
      <c r="Q10" s="64">
        <v>0</v>
      </c>
      <c r="R10" s="72"/>
      <c r="S10" s="71"/>
      <c r="T10" s="71"/>
      <c r="U10" s="71"/>
      <c r="V10" s="71"/>
    </row>
    <row r="11" spans="1:22" ht="26.25" customHeight="1">
      <c r="A11" s="59" t="s">
        <v>94</v>
      </c>
      <c r="B11" s="59" t="s">
        <v>95</v>
      </c>
      <c r="C11" s="59" t="s">
        <v>90</v>
      </c>
      <c r="D11" s="59" t="s">
        <v>91</v>
      </c>
      <c r="E11" s="58" t="s">
        <v>96</v>
      </c>
      <c r="F11" s="65">
        <v>2690</v>
      </c>
      <c r="G11" s="65">
        <v>0</v>
      </c>
      <c r="H11" s="65">
        <v>0</v>
      </c>
      <c r="I11" s="64">
        <v>0</v>
      </c>
      <c r="J11" s="65">
        <v>0</v>
      </c>
      <c r="K11" s="65">
        <v>0</v>
      </c>
      <c r="L11" s="65">
        <v>0</v>
      </c>
      <c r="M11" s="65">
        <v>0</v>
      </c>
      <c r="N11" s="65">
        <v>2690</v>
      </c>
      <c r="O11" s="65">
        <v>0</v>
      </c>
      <c r="P11" s="65">
        <v>0</v>
      </c>
      <c r="Q11" s="64">
        <v>0</v>
      </c>
      <c r="R11" s="71"/>
      <c r="S11" s="71"/>
      <c r="T11" s="71"/>
      <c r="U11" s="71"/>
      <c r="V11" s="71"/>
    </row>
    <row r="12" spans="1:22" ht="26.25" customHeight="1">
      <c r="A12" s="59" t="s">
        <v>97</v>
      </c>
      <c r="B12" s="59" t="s">
        <v>90</v>
      </c>
      <c r="C12" s="59" t="s">
        <v>90</v>
      </c>
      <c r="D12" s="59" t="s">
        <v>91</v>
      </c>
      <c r="E12" s="58" t="s">
        <v>98</v>
      </c>
      <c r="F12" s="65">
        <v>35128</v>
      </c>
      <c r="G12" s="65">
        <v>20321</v>
      </c>
      <c r="H12" s="65">
        <v>12926</v>
      </c>
      <c r="I12" s="64">
        <v>1650</v>
      </c>
      <c r="J12" s="65">
        <v>0</v>
      </c>
      <c r="K12" s="65">
        <v>0</v>
      </c>
      <c r="L12" s="65">
        <v>0</v>
      </c>
      <c r="M12" s="65">
        <v>0</v>
      </c>
      <c r="N12" s="65">
        <v>0</v>
      </c>
      <c r="O12" s="65">
        <v>231</v>
      </c>
      <c r="P12" s="65">
        <v>0</v>
      </c>
      <c r="Q12" s="64">
        <v>0</v>
      </c>
      <c r="R12" s="71"/>
      <c r="S12" s="71"/>
      <c r="T12" s="71"/>
      <c r="U12" s="71"/>
      <c r="V12" s="71"/>
    </row>
    <row r="13" spans="1:22" ht="26.25" customHeight="1">
      <c r="A13" s="59" t="s">
        <v>97</v>
      </c>
      <c r="B13" s="59" t="s">
        <v>90</v>
      </c>
      <c r="C13" s="59" t="s">
        <v>99</v>
      </c>
      <c r="D13" s="59" t="s">
        <v>91</v>
      </c>
      <c r="E13" s="58" t="s">
        <v>100</v>
      </c>
      <c r="F13" s="65">
        <v>1353</v>
      </c>
      <c r="G13" s="65">
        <v>0</v>
      </c>
      <c r="H13" s="65">
        <v>0</v>
      </c>
      <c r="I13" s="64">
        <v>0</v>
      </c>
      <c r="J13" s="65">
        <v>0</v>
      </c>
      <c r="K13" s="65">
        <v>1353</v>
      </c>
      <c r="L13" s="65">
        <v>0</v>
      </c>
      <c r="M13" s="65">
        <v>0</v>
      </c>
      <c r="N13" s="65">
        <v>0</v>
      </c>
      <c r="O13" s="65">
        <v>0</v>
      </c>
      <c r="P13" s="65">
        <v>0</v>
      </c>
      <c r="Q13" s="64">
        <v>0</v>
      </c>
      <c r="R13" s="71"/>
      <c r="S13" s="71"/>
      <c r="T13" s="71"/>
      <c r="U13" s="71"/>
      <c r="V13" s="71"/>
    </row>
    <row r="14" spans="1:22" ht="26.25" customHeight="1">
      <c r="A14" s="59" t="s">
        <v>101</v>
      </c>
      <c r="B14" s="59" t="s">
        <v>102</v>
      </c>
      <c r="C14" s="59" t="s">
        <v>90</v>
      </c>
      <c r="D14" s="59" t="s">
        <v>91</v>
      </c>
      <c r="E14" s="58" t="s">
        <v>103</v>
      </c>
      <c r="F14" s="65">
        <v>5776</v>
      </c>
      <c r="G14" s="65">
        <v>0</v>
      </c>
      <c r="H14" s="65">
        <v>0</v>
      </c>
      <c r="I14" s="64">
        <v>0</v>
      </c>
      <c r="J14" s="65">
        <v>0</v>
      </c>
      <c r="K14" s="65">
        <v>0</v>
      </c>
      <c r="L14" s="65">
        <v>0</v>
      </c>
      <c r="M14" s="65">
        <v>0</v>
      </c>
      <c r="N14" s="65">
        <v>0</v>
      </c>
      <c r="O14" s="65">
        <v>0</v>
      </c>
      <c r="P14" s="65">
        <v>5776</v>
      </c>
      <c r="Q14" s="64">
        <v>0</v>
      </c>
      <c r="R14" s="71"/>
      <c r="S14" s="71"/>
      <c r="T14" s="71"/>
      <c r="U14" s="71"/>
      <c r="V14" s="71"/>
    </row>
    <row r="15" spans="1:22" ht="26.25" customHeight="1">
      <c r="A15" s="59"/>
      <c r="B15" s="59"/>
      <c r="C15" s="59"/>
      <c r="D15" s="59"/>
      <c r="E15" s="58" t="s">
        <v>104</v>
      </c>
      <c r="F15" s="65">
        <v>9915</v>
      </c>
      <c r="G15" s="65">
        <v>3786</v>
      </c>
      <c r="H15" s="65">
        <v>100</v>
      </c>
      <c r="I15" s="64">
        <v>0</v>
      </c>
      <c r="J15" s="65">
        <v>0</v>
      </c>
      <c r="K15" s="65">
        <v>2945</v>
      </c>
      <c r="L15" s="65">
        <v>1355</v>
      </c>
      <c r="M15" s="65">
        <v>0</v>
      </c>
      <c r="N15" s="65">
        <v>509</v>
      </c>
      <c r="O15" s="65">
        <v>109</v>
      </c>
      <c r="P15" s="65">
        <v>1111</v>
      </c>
      <c r="Q15" s="64">
        <v>0</v>
      </c>
      <c r="R15" s="71"/>
      <c r="S15" s="71"/>
      <c r="T15" s="71"/>
      <c r="U15" s="71"/>
      <c r="V15" s="71"/>
    </row>
    <row r="16" spans="1:22" ht="26.25" customHeight="1">
      <c r="A16" s="59" t="s">
        <v>88</v>
      </c>
      <c r="B16" s="59" t="s">
        <v>89</v>
      </c>
      <c r="C16" s="59" t="s">
        <v>89</v>
      </c>
      <c r="D16" s="59" t="s">
        <v>105</v>
      </c>
      <c r="E16" s="58" t="s">
        <v>93</v>
      </c>
      <c r="F16" s="65">
        <v>1355</v>
      </c>
      <c r="G16" s="65">
        <v>0</v>
      </c>
      <c r="H16" s="65">
        <v>0</v>
      </c>
      <c r="I16" s="64">
        <v>0</v>
      </c>
      <c r="J16" s="65">
        <v>0</v>
      </c>
      <c r="K16" s="65">
        <v>0</v>
      </c>
      <c r="L16" s="65">
        <v>1355</v>
      </c>
      <c r="M16" s="65">
        <v>0</v>
      </c>
      <c r="N16" s="65">
        <v>0</v>
      </c>
      <c r="O16" s="65">
        <v>0</v>
      </c>
      <c r="P16" s="65">
        <v>0</v>
      </c>
      <c r="Q16" s="64">
        <v>0</v>
      </c>
      <c r="R16" s="71"/>
      <c r="S16" s="71"/>
      <c r="T16" s="71"/>
      <c r="U16" s="71"/>
      <c r="V16" s="71"/>
    </row>
    <row r="17" spans="1:22" ht="26.25" customHeight="1">
      <c r="A17" s="59" t="s">
        <v>94</v>
      </c>
      <c r="B17" s="59" t="s">
        <v>95</v>
      </c>
      <c r="C17" s="59" t="s">
        <v>102</v>
      </c>
      <c r="D17" s="59" t="s">
        <v>105</v>
      </c>
      <c r="E17" s="58" t="s">
        <v>107</v>
      </c>
      <c r="F17" s="65">
        <v>509</v>
      </c>
      <c r="G17" s="65">
        <v>0</v>
      </c>
      <c r="H17" s="65">
        <v>0</v>
      </c>
      <c r="I17" s="64">
        <v>0</v>
      </c>
      <c r="J17" s="65">
        <v>0</v>
      </c>
      <c r="K17" s="65">
        <v>0</v>
      </c>
      <c r="L17" s="65">
        <v>0</v>
      </c>
      <c r="M17" s="65">
        <v>0</v>
      </c>
      <c r="N17" s="65">
        <v>509</v>
      </c>
      <c r="O17" s="65">
        <v>0</v>
      </c>
      <c r="P17" s="65">
        <v>0</v>
      </c>
      <c r="Q17" s="64">
        <v>0</v>
      </c>
      <c r="R17" s="71"/>
      <c r="S17" s="71"/>
      <c r="T17" s="71"/>
      <c r="U17" s="71"/>
      <c r="V17" s="71"/>
    </row>
    <row r="18" spans="1:22" ht="26.25" customHeight="1">
      <c r="A18" s="59" t="s">
        <v>97</v>
      </c>
      <c r="B18" s="59" t="s">
        <v>90</v>
      </c>
      <c r="C18" s="59" t="s">
        <v>99</v>
      </c>
      <c r="D18" s="59" t="s">
        <v>105</v>
      </c>
      <c r="E18" s="58" t="s">
        <v>100</v>
      </c>
      <c r="F18" s="65">
        <v>6940</v>
      </c>
      <c r="G18" s="65">
        <v>3786</v>
      </c>
      <c r="H18" s="65">
        <v>100</v>
      </c>
      <c r="I18" s="64">
        <v>0</v>
      </c>
      <c r="J18" s="65">
        <v>0</v>
      </c>
      <c r="K18" s="65">
        <v>2945</v>
      </c>
      <c r="L18" s="65">
        <v>0</v>
      </c>
      <c r="M18" s="65">
        <v>0</v>
      </c>
      <c r="N18" s="65">
        <v>0</v>
      </c>
      <c r="O18" s="65">
        <v>109</v>
      </c>
      <c r="P18" s="65">
        <v>0</v>
      </c>
      <c r="Q18" s="64">
        <v>0</v>
      </c>
      <c r="R18" s="71"/>
      <c r="S18" s="71"/>
      <c r="T18" s="71"/>
      <c r="U18" s="71"/>
      <c r="V18" s="71"/>
    </row>
    <row r="19" spans="1:17" ht="26.25" customHeight="1">
      <c r="A19" s="59" t="s">
        <v>101</v>
      </c>
      <c r="B19" s="59" t="s">
        <v>102</v>
      </c>
      <c r="C19" s="59" t="s">
        <v>90</v>
      </c>
      <c r="D19" s="59" t="s">
        <v>105</v>
      </c>
      <c r="E19" s="58" t="s">
        <v>103</v>
      </c>
      <c r="F19" s="65">
        <v>1111</v>
      </c>
      <c r="G19" s="65">
        <v>0</v>
      </c>
      <c r="H19" s="65">
        <v>0</v>
      </c>
      <c r="I19" s="64">
        <v>0</v>
      </c>
      <c r="J19" s="65">
        <v>0</v>
      </c>
      <c r="K19" s="65">
        <v>0</v>
      </c>
      <c r="L19" s="65">
        <v>0</v>
      </c>
      <c r="M19" s="65">
        <v>0</v>
      </c>
      <c r="N19" s="65">
        <v>0</v>
      </c>
      <c r="O19" s="65">
        <v>0</v>
      </c>
      <c r="P19" s="65">
        <v>1111</v>
      </c>
      <c r="Q19" s="64">
        <v>0</v>
      </c>
    </row>
    <row r="20" spans="1:17" ht="26.25" customHeight="1">
      <c r="A20" s="59"/>
      <c r="B20" s="59"/>
      <c r="C20" s="59"/>
      <c r="D20" s="59"/>
      <c r="E20" s="58" t="s">
        <v>110</v>
      </c>
      <c r="F20" s="65">
        <v>14386</v>
      </c>
      <c r="G20" s="65">
        <v>5498</v>
      </c>
      <c r="H20" s="65">
        <v>148</v>
      </c>
      <c r="I20" s="64">
        <v>0</v>
      </c>
      <c r="J20" s="65">
        <v>0</v>
      </c>
      <c r="K20" s="65">
        <v>4262</v>
      </c>
      <c r="L20" s="65">
        <v>1965</v>
      </c>
      <c r="M20" s="65">
        <v>0</v>
      </c>
      <c r="N20" s="65">
        <v>737</v>
      </c>
      <c r="O20" s="65">
        <v>159</v>
      </c>
      <c r="P20" s="65">
        <v>1617</v>
      </c>
      <c r="Q20" s="64">
        <v>0</v>
      </c>
    </row>
    <row r="21" spans="1:17" ht="26.25" customHeight="1">
      <c r="A21" s="59" t="s">
        <v>88</v>
      </c>
      <c r="B21" s="59" t="s">
        <v>89</v>
      </c>
      <c r="C21" s="59" t="s">
        <v>89</v>
      </c>
      <c r="D21" s="59" t="s">
        <v>111</v>
      </c>
      <c r="E21" s="58" t="s">
        <v>93</v>
      </c>
      <c r="F21" s="65">
        <v>1965</v>
      </c>
      <c r="G21" s="65">
        <v>0</v>
      </c>
      <c r="H21" s="65">
        <v>0</v>
      </c>
      <c r="I21" s="64">
        <v>0</v>
      </c>
      <c r="J21" s="65">
        <v>0</v>
      </c>
      <c r="K21" s="65">
        <v>0</v>
      </c>
      <c r="L21" s="65">
        <v>1965</v>
      </c>
      <c r="M21" s="65">
        <v>0</v>
      </c>
      <c r="N21" s="65">
        <v>0</v>
      </c>
      <c r="O21" s="65">
        <v>0</v>
      </c>
      <c r="P21" s="65">
        <v>0</v>
      </c>
      <c r="Q21" s="64">
        <v>0</v>
      </c>
    </row>
    <row r="22" spans="1:17" ht="26.25" customHeight="1">
      <c r="A22" s="59" t="s">
        <v>94</v>
      </c>
      <c r="B22" s="59" t="s">
        <v>95</v>
      </c>
      <c r="C22" s="59" t="s">
        <v>102</v>
      </c>
      <c r="D22" s="59" t="s">
        <v>111</v>
      </c>
      <c r="E22" s="58" t="s">
        <v>107</v>
      </c>
      <c r="F22" s="65">
        <v>737</v>
      </c>
      <c r="G22" s="65">
        <v>0</v>
      </c>
      <c r="H22" s="65">
        <v>0</v>
      </c>
      <c r="I22" s="64">
        <v>0</v>
      </c>
      <c r="J22" s="65">
        <v>0</v>
      </c>
      <c r="K22" s="65">
        <v>0</v>
      </c>
      <c r="L22" s="65">
        <v>0</v>
      </c>
      <c r="M22" s="65">
        <v>0</v>
      </c>
      <c r="N22" s="65">
        <v>737</v>
      </c>
      <c r="O22" s="65">
        <v>0</v>
      </c>
      <c r="P22" s="65">
        <v>0</v>
      </c>
      <c r="Q22" s="64">
        <v>0</v>
      </c>
    </row>
    <row r="23" spans="1:17" ht="26.25" customHeight="1">
      <c r="A23" s="59" t="s">
        <v>97</v>
      </c>
      <c r="B23" s="59" t="s">
        <v>90</v>
      </c>
      <c r="C23" s="59" t="s">
        <v>99</v>
      </c>
      <c r="D23" s="59" t="s">
        <v>111</v>
      </c>
      <c r="E23" s="58" t="s">
        <v>100</v>
      </c>
      <c r="F23" s="65">
        <v>10067</v>
      </c>
      <c r="G23" s="65">
        <v>5498</v>
      </c>
      <c r="H23" s="65">
        <v>148</v>
      </c>
      <c r="I23" s="64">
        <v>0</v>
      </c>
      <c r="J23" s="65">
        <v>0</v>
      </c>
      <c r="K23" s="65">
        <v>4262</v>
      </c>
      <c r="L23" s="65">
        <v>0</v>
      </c>
      <c r="M23" s="65">
        <v>0</v>
      </c>
      <c r="N23" s="65">
        <v>0</v>
      </c>
      <c r="O23" s="65">
        <v>159</v>
      </c>
      <c r="P23" s="65">
        <v>0</v>
      </c>
      <c r="Q23" s="64">
        <v>0</v>
      </c>
    </row>
    <row r="24" spans="1:17" ht="26.25" customHeight="1">
      <c r="A24" s="59" t="s">
        <v>101</v>
      </c>
      <c r="B24" s="59" t="s">
        <v>102</v>
      </c>
      <c r="C24" s="59" t="s">
        <v>90</v>
      </c>
      <c r="D24" s="59" t="s">
        <v>111</v>
      </c>
      <c r="E24" s="58" t="s">
        <v>103</v>
      </c>
      <c r="F24" s="65">
        <v>1617</v>
      </c>
      <c r="G24" s="65">
        <v>0</v>
      </c>
      <c r="H24" s="65">
        <v>0</v>
      </c>
      <c r="I24" s="64">
        <v>0</v>
      </c>
      <c r="J24" s="65">
        <v>0</v>
      </c>
      <c r="K24" s="65">
        <v>0</v>
      </c>
      <c r="L24" s="65">
        <v>0</v>
      </c>
      <c r="M24" s="65">
        <v>0</v>
      </c>
      <c r="N24" s="65">
        <v>0</v>
      </c>
      <c r="O24" s="65">
        <v>0</v>
      </c>
      <c r="P24" s="65">
        <v>1617</v>
      </c>
      <c r="Q24" s="64">
        <v>0</v>
      </c>
    </row>
    <row r="25" spans="1:17" ht="26.25" customHeight="1">
      <c r="A25" s="59"/>
      <c r="B25" s="59"/>
      <c r="C25" s="59"/>
      <c r="D25" s="59"/>
      <c r="E25" s="58" t="s">
        <v>112</v>
      </c>
      <c r="F25" s="65">
        <v>15725</v>
      </c>
      <c r="G25" s="65">
        <v>6059</v>
      </c>
      <c r="H25" s="65">
        <v>3371</v>
      </c>
      <c r="I25" s="64">
        <v>429</v>
      </c>
      <c r="J25" s="65">
        <v>0</v>
      </c>
      <c r="K25" s="65">
        <v>1067</v>
      </c>
      <c r="L25" s="65">
        <v>2160</v>
      </c>
      <c r="M25" s="65">
        <v>0</v>
      </c>
      <c r="N25" s="65">
        <v>811</v>
      </c>
      <c r="O25" s="65">
        <v>81</v>
      </c>
      <c r="P25" s="65">
        <v>1747</v>
      </c>
      <c r="Q25" s="64">
        <v>0</v>
      </c>
    </row>
    <row r="26" spans="1:17" ht="26.25" customHeight="1">
      <c r="A26" s="59" t="s">
        <v>88</v>
      </c>
      <c r="B26" s="59" t="s">
        <v>89</v>
      </c>
      <c r="C26" s="59" t="s">
        <v>89</v>
      </c>
      <c r="D26" s="59" t="s">
        <v>113</v>
      </c>
      <c r="E26" s="58" t="s">
        <v>93</v>
      </c>
      <c r="F26" s="65">
        <v>2160</v>
      </c>
      <c r="G26" s="65">
        <v>0</v>
      </c>
      <c r="H26" s="65">
        <v>0</v>
      </c>
      <c r="I26" s="64">
        <v>0</v>
      </c>
      <c r="J26" s="65">
        <v>0</v>
      </c>
      <c r="K26" s="65">
        <v>0</v>
      </c>
      <c r="L26" s="65">
        <v>2160</v>
      </c>
      <c r="M26" s="65">
        <v>0</v>
      </c>
      <c r="N26" s="65">
        <v>0</v>
      </c>
      <c r="O26" s="65">
        <v>0</v>
      </c>
      <c r="P26" s="65">
        <v>0</v>
      </c>
      <c r="Q26" s="64">
        <v>0</v>
      </c>
    </row>
    <row r="27" spans="1:17" ht="26.25" customHeight="1">
      <c r="A27" s="59" t="s">
        <v>94</v>
      </c>
      <c r="B27" s="59" t="s">
        <v>95</v>
      </c>
      <c r="C27" s="59" t="s">
        <v>90</v>
      </c>
      <c r="D27" s="59" t="s">
        <v>113</v>
      </c>
      <c r="E27" s="58" t="s">
        <v>96</v>
      </c>
      <c r="F27" s="65">
        <v>811</v>
      </c>
      <c r="G27" s="65">
        <v>0</v>
      </c>
      <c r="H27" s="65">
        <v>0</v>
      </c>
      <c r="I27" s="64">
        <v>0</v>
      </c>
      <c r="J27" s="65">
        <v>0</v>
      </c>
      <c r="K27" s="65">
        <v>0</v>
      </c>
      <c r="L27" s="65">
        <v>0</v>
      </c>
      <c r="M27" s="65">
        <v>0</v>
      </c>
      <c r="N27" s="65">
        <v>811</v>
      </c>
      <c r="O27" s="65">
        <v>0</v>
      </c>
      <c r="P27" s="65">
        <v>0</v>
      </c>
      <c r="Q27" s="64">
        <v>0</v>
      </c>
    </row>
    <row r="28" spans="1:17" ht="26.25" customHeight="1">
      <c r="A28" s="59" t="s">
        <v>97</v>
      </c>
      <c r="B28" s="59" t="s">
        <v>90</v>
      </c>
      <c r="C28" s="59" t="s">
        <v>99</v>
      </c>
      <c r="D28" s="59" t="s">
        <v>113</v>
      </c>
      <c r="E28" s="58" t="s">
        <v>100</v>
      </c>
      <c r="F28" s="65">
        <v>12754</v>
      </c>
      <c r="G28" s="65">
        <v>6059</v>
      </c>
      <c r="H28" s="65">
        <v>3371</v>
      </c>
      <c r="I28" s="64">
        <v>429</v>
      </c>
      <c r="J28" s="65">
        <v>0</v>
      </c>
      <c r="K28" s="65">
        <v>1067</v>
      </c>
      <c r="L28" s="65">
        <v>0</v>
      </c>
      <c r="M28" s="65">
        <v>0</v>
      </c>
      <c r="N28" s="65">
        <v>0</v>
      </c>
      <c r="O28" s="65">
        <v>81</v>
      </c>
      <c r="P28" s="65">
        <v>1747</v>
      </c>
      <c r="Q28" s="64">
        <v>0</v>
      </c>
    </row>
    <row r="29" spans="1:17" ht="26.25" customHeight="1">
      <c r="A29" s="59"/>
      <c r="B29" s="59"/>
      <c r="C29" s="59"/>
      <c r="D29" s="59"/>
      <c r="E29" s="58" t="s">
        <v>114</v>
      </c>
      <c r="F29" s="65">
        <v>12277</v>
      </c>
      <c r="G29" s="65">
        <v>4820</v>
      </c>
      <c r="H29" s="65">
        <v>120</v>
      </c>
      <c r="I29" s="64">
        <v>0</v>
      </c>
      <c r="J29" s="65">
        <v>0</v>
      </c>
      <c r="K29" s="65">
        <v>3526</v>
      </c>
      <c r="L29" s="65">
        <v>1680</v>
      </c>
      <c r="M29" s="65">
        <v>0</v>
      </c>
      <c r="N29" s="65">
        <v>630</v>
      </c>
      <c r="O29" s="65">
        <v>135</v>
      </c>
      <c r="P29" s="65">
        <v>1366</v>
      </c>
      <c r="Q29" s="64">
        <v>0</v>
      </c>
    </row>
    <row r="30" spans="1:17" ht="26.25" customHeight="1">
      <c r="A30" s="59" t="s">
        <v>88</v>
      </c>
      <c r="B30" s="59" t="s">
        <v>89</v>
      </c>
      <c r="C30" s="59" t="s">
        <v>89</v>
      </c>
      <c r="D30" s="59" t="s">
        <v>115</v>
      </c>
      <c r="E30" s="58" t="s">
        <v>93</v>
      </c>
      <c r="F30" s="65">
        <v>1680</v>
      </c>
      <c r="G30" s="65">
        <v>0</v>
      </c>
      <c r="H30" s="65">
        <v>0</v>
      </c>
      <c r="I30" s="64">
        <v>0</v>
      </c>
      <c r="J30" s="65">
        <v>0</v>
      </c>
      <c r="K30" s="65">
        <v>0</v>
      </c>
      <c r="L30" s="65">
        <v>1680</v>
      </c>
      <c r="M30" s="65">
        <v>0</v>
      </c>
      <c r="N30" s="65">
        <v>0</v>
      </c>
      <c r="O30" s="65">
        <v>0</v>
      </c>
      <c r="P30" s="65">
        <v>0</v>
      </c>
      <c r="Q30" s="64">
        <v>0</v>
      </c>
    </row>
    <row r="31" spans="1:17" ht="26.25" customHeight="1">
      <c r="A31" s="59" t="s">
        <v>94</v>
      </c>
      <c r="B31" s="59" t="s">
        <v>95</v>
      </c>
      <c r="C31" s="59" t="s">
        <v>102</v>
      </c>
      <c r="D31" s="59" t="s">
        <v>115</v>
      </c>
      <c r="E31" s="58" t="s">
        <v>107</v>
      </c>
      <c r="F31" s="65">
        <v>630</v>
      </c>
      <c r="G31" s="65">
        <v>0</v>
      </c>
      <c r="H31" s="65">
        <v>0</v>
      </c>
      <c r="I31" s="64">
        <v>0</v>
      </c>
      <c r="J31" s="65">
        <v>0</v>
      </c>
      <c r="K31" s="65">
        <v>0</v>
      </c>
      <c r="L31" s="65">
        <v>0</v>
      </c>
      <c r="M31" s="65">
        <v>0</v>
      </c>
      <c r="N31" s="65">
        <v>630</v>
      </c>
      <c r="O31" s="65">
        <v>0</v>
      </c>
      <c r="P31" s="65">
        <v>0</v>
      </c>
      <c r="Q31" s="64">
        <v>0</v>
      </c>
    </row>
    <row r="32" spans="1:17" ht="26.25" customHeight="1">
      <c r="A32" s="59" t="s">
        <v>97</v>
      </c>
      <c r="B32" s="59" t="s">
        <v>90</v>
      </c>
      <c r="C32" s="59" t="s">
        <v>116</v>
      </c>
      <c r="D32" s="59" t="s">
        <v>115</v>
      </c>
      <c r="E32" s="58" t="s">
        <v>117</v>
      </c>
      <c r="F32" s="65">
        <v>8601</v>
      </c>
      <c r="G32" s="65">
        <v>4820</v>
      </c>
      <c r="H32" s="65">
        <v>120</v>
      </c>
      <c r="I32" s="64">
        <v>0</v>
      </c>
      <c r="J32" s="65">
        <v>0</v>
      </c>
      <c r="K32" s="65">
        <v>3526</v>
      </c>
      <c r="L32" s="65">
        <v>0</v>
      </c>
      <c r="M32" s="65">
        <v>0</v>
      </c>
      <c r="N32" s="65">
        <v>0</v>
      </c>
      <c r="O32" s="65">
        <v>135</v>
      </c>
      <c r="P32" s="65">
        <v>0</v>
      </c>
      <c r="Q32" s="64">
        <v>0</v>
      </c>
    </row>
    <row r="33" spans="1:17" ht="26.25" customHeight="1">
      <c r="A33" s="59" t="s">
        <v>101</v>
      </c>
      <c r="B33" s="59" t="s">
        <v>102</v>
      </c>
      <c r="C33" s="59" t="s">
        <v>90</v>
      </c>
      <c r="D33" s="59" t="s">
        <v>115</v>
      </c>
      <c r="E33" s="58" t="s">
        <v>103</v>
      </c>
      <c r="F33" s="65">
        <v>1366</v>
      </c>
      <c r="G33" s="65">
        <v>0</v>
      </c>
      <c r="H33" s="65">
        <v>0</v>
      </c>
      <c r="I33" s="64">
        <v>0</v>
      </c>
      <c r="J33" s="65">
        <v>0</v>
      </c>
      <c r="K33" s="65">
        <v>0</v>
      </c>
      <c r="L33" s="65">
        <v>0</v>
      </c>
      <c r="M33" s="65">
        <v>0</v>
      </c>
      <c r="N33" s="65">
        <v>0</v>
      </c>
      <c r="O33" s="65">
        <v>0</v>
      </c>
      <c r="P33" s="65">
        <v>1366</v>
      </c>
      <c r="Q33" s="64">
        <v>0</v>
      </c>
    </row>
    <row r="34" spans="1:17" ht="26.25" customHeight="1">
      <c r="A34" s="59"/>
      <c r="B34" s="59"/>
      <c r="C34" s="59"/>
      <c r="D34" s="59"/>
      <c r="E34" s="58" t="s">
        <v>118</v>
      </c>
      <c r="F34" s="65">
        <v>8342</v>
      </c>
      <c r="G34" s="65">
        <v>3031</v>
      </c>
      <c r="H34" s="65">
        <v>80</v>
      </c>
      <c r="I34" s="64">
        <v>0</v>
      </c>
      <c r="J34" s="65">
        <v>0</v>
      </c>
      <c r="K34" s="65">
        <v>2336</v>
      </c>
      <c r="L34" s="65">
        <v>1081</v>
      </c>
      <c r="M34" s="65">
        <v>433</v>
      </c>
      <c r="N34" s="65">
        <v>406</v>
      </c>
      <c r="O34" s="65">
        <v>87</v>
      </c>
      <c r="P34" s="65">
        <v>888</v>
      </c>
      <c r="Q34" s="64">
        <v>0</v>
      </c>
    </row>
    <row r="35" spans="1:17" ht="26.25" customHeight="1">
      <c r="A35" s="59" t="s">
        <v>88</v>
      </c>
      <c r="B35" s="59" t="s">
        <v>89</v>
      </c>
      <c r="C35" s="59" t="s">
        <v>89</v>
      </c>
      <c r="D35" s="59" t="s">
        <v>119</v>
      </c>
      <c r="E35" s="58" t="s">
        <v>93</v>
      </c>
      <c r="F35" s="65">
        <v>1081</v>
      </c>
      <c r="G35" s="65">
        <v>0</v>
      </c>
      <c r="H35" s="65">
        <v>0</v>
      </c>
      <c r="I35" s="64">
        <v>0</v>
      </c>
      <c r="J35" s="65">
        <v>0</v>
      </c>
      <c r="K35" s="65">
        <v>0</v>
      </c>
      <c r="L35" s="65">
        <v>1081</v>
      </c>
      <c r="M35" s="65">
        <v>0</v>
      </c>
      <c r="N35" s="65">
        <v>0</v>
      </c>
      <c r="O35" s="65">
        <v>0</v>
      </c>
      <c r="P35" s="65">
        <v>0</v>
      </c>
      <c r="Q35" s="64">
        <v>0</v>
      </c>
    </row>
    <row r="36" spans="1:17" ht="26.25" customHeight="1">
      <c r="A36" s="59" t="s">
        <v>88</v>
      </c>
      <c r="B36" s="59" t="s">
        <v>89</v>
      </c>
      <c r="C36" s="59" t="s">
        <v>120</v>
      </c>
      <c r="D36" s="59" t="s">
        <v>119</v>
      </c>
      <c r="E36" s="58" t="s">
        <v>121</v>
      </c>
      <c r="F36" s="65">
        <v>433</v>
      </c>
      <c r="G36" s="65">
        <v>0</v>
      </c>
      <c r="H36" s="65">
        <v>0</v>
      </c>
      <c r="I36" s="64">
        <v>0</v>
      </c>
      <c r="J36" s="65">
        <v>0</v>
      </c>
      <c r="K36" s="65">
        <v>0</v>
      </c>
      <c r="L36" s="65">
        <v>0</v>
      </c>
      <c r="M36" s="65">
        <v>433</v>
      </c>
      <c r="N36" s="65">
        <v>0</v>
      </c>
      <c r="O36" s="65">
        <v>0</v>
      </c>
      <c r="P36" s="65">
        <v>0</v>
      </c>
      <c r="Q36" s="64">
        <v>0</v>
      </c>
    </row>
    <row r="37" spans="1:17" ht="26.25" customHeight="1">
      <c r="A37" s="59" t="s">
        <v>94</v>
      </c>
      <c r="B37" s="59" t="s">
        <v>95</v>
      </c>
      <c r="C37" s="59" t="s">
        <v>102</v>
      </c>
      <c r="D37" s="59" t="s">
        <v>119</v>
      </c>
      <c r="E37" s="58" t="s">
        <v>107</v>
      </c>
      <c r="F37" s="65">
        <v>406</v>
      </c>
      <c r="G37" s="65">
        <v>0</v>
      </c>
      <c r="H37" s="65">
        <v>0</v>
      </c>
      <c r="I37" s="64">
        <v>0</v>
      </c>
      <c r="J37" s="65">
        <v>0</v>
      </c>
      <c r="K37" s="65">
        <v>0</v>
      </c>
      <c r="L37" s="65">
        <v>0</v>
      </c>
      <c r="M37" s="65">
        <v>0</v>
      </c>
      <c r="N37" s="65">
        <v>406</v>
      </c>
      <c r="O37" s="65">
        <v>0</v>
      </c>
      <c r="P37" s="65">
        <v>0</v>
      </c>
      <c r="Q37" s="64">
        <v>0</v>
      </c>
    </row>
    <row r="38" spans="1:17" ht="26.25" customHeight="1">
      <c r="A38" s="59" t="s">
        <v>97</v>
      </c>
      <c r="B38" s="59" t="s">
        <v>90</v>
      </c>
      <c r="C38" s="59" t="s">
        <v>99</v>
      </c>
      <c r="D38" s="59" t="s">
        <v>119</v>
      </c>
      <c r="E38" s="58" t="s">
        <v>100</v>
      </c>
      <c r="F38" s="65">
        <v>5534</v>
      </c>
      <c r="G38" s="65">
        <v>3031</v>
      </c>
      <c r="H38" s="65">
        <v>80</v>
      </c>
      <c r="I38" s="64">
        <v>0</v>
      </c>
      <c r="J38" s="65">
        <v>0</v>
      </c>
      <c r="K38" s="65">
        <v>2336</v>
      </c>
      <c r="L38" s="65">
        <v>0</v>
      </c>
      <c r="M38" s="65">
        <v>0</v>
      </c>
      <c r="N38" s="65">
        <v>0</v>
      </c>
      <c r="O38" s="65">
        <v>87</v>
      </c>
      <c r="P38" s="65">
        <v>0</v>
      </c>
      <c r="Q38" s="64">
        <v>0</v>
      </c>
    </row>
    <row r="39" spans="1:17" ht="26.25" customHeight="1">
      <c r="A39" s="59" t="s">
        <v>101</v>
      </c>
      <c r="B39" s="59" t="s">
        <v>102</v>
      </c>
      <c r="C39" s="59" t="s">
        <v>90</v>
      </c>
      <c r="D39" s="59" t="s">
        <v>119</v>
      </c>
      <c r="E39" s="58" t="s">
        <v>103</v>
      </c>
      <c r="F39" s="65">
        <v>888</v>
      </c>
      <c r="G39" s="65">
        <v>0</v>
      </c>
      <c r="H39" s="65">
        <v>0</v>
      </c>
      <c r="I39" s="64">
        <v>0</v>
      </c>
      <c r="J39" s="65">
        <v>0</v>
      </c>
      <c r="K39" s="65">
        <v>0</v>
      </c>
      <c r="L39" s="65">
        <v>0</v>
      </c>
      <c r="M39" s="65">
        <v>0</v>
      </c>
      <c r="N39" s="65">
        <v>0</v>
      </c>
      <c r="O39" s="65">
        <v>0</v>
      </c>
      <c r="P39" s="65">
        <v>888</v>
      </c>
      <c r="Q39" s="64">
        <v>0</v>
      </c>
    </row>
    <row r="40" spans="1:17" ht="26.25" customHeight="1">
      <c r="A40" s="59"/>
      <c r="B40" s="59"/>
      <c r="C40" s="59"/>
      <c r="D40" s="59"/>
      <c r="E40" s="58" t="s">
        <v>122</v>
      </c>
      <c r="F40" s="65">
        <v>24054</v>
      </c>
      <c r="G40" s="65">
        <v>8782</v>
      </c>
      <c r="H40" s="65">
        <v>288</v>
      </c>
      <c r="I40" s="64">
        <v>0</v>
      </c>
      <c r="J40" s="65">
        <v>0</v>
      </c>
      <c r="K40" s="65">
        <v>7478</v>
      </c>
      <c r="L40" s="65">
        <v>3276</v>
      </c>
      <c r="M40" s="65">
        <v>0</v>
      </c>
      <c r="N40" s="65">
        <v>1229</v>
      </c>
      <c r="O40" s="65">
        <v>263</v>
      </c>
      <c r="P40" s="65">
        <v>2738</v>
      </c>
      <c r="Q40" s="64">
        <v>0</v>
      </c>
    </row>
    <row r="41" spans="1:17" ht="26.25" customHeight="1">
      <c r="A41" s="59" t="s">
        <v>88</v>
      </c>
      <c r="B41" s="59" t="s">
        <v>89</v>
      </c>
      <c r="C41" s="59" t="s">
        <v>89</v>
      </c>
      <c r="D41" s="59" t="s">
        <v>123</v>
      </c>
      <c r="E41" s="58" t="s">
        <v>93</v>
      </c>
      <c r="F41" s="65">
        <v>3276</v>
      </c>
      <c r="G41" s="65">
        <v>0</v>
      </c>
      <c r="H41" s="65">
        <v>0</v>
      </c>
      <c r="I41" s="64">
        <v>0</v>
      </c>
      <c r="J41" s="65">
        <v>0</v>
      </c>
      <c r="K41" s="65">
        <v>0</v>
      </c>
      <c r="L41" s="65">
        <v>3276</v>
      </c>
      <c r="M41" s="65">
        <v>0</v>
      </c>
      <c r="N41" s="65">
        <v>0</v>
      </c>
      <c r="O41" s="65">
        <v>0</v>
      </c>
      <c r="P41" s="65">
        <v>0</v>
      </c>
      <c r="Q41" s="64">
        <v>0</v>
      </c>
    </row>
    <row r="42" spans="1:17" ht="26.25" customHeight="1">
      <c r="A42" s="59" t="s">
        <v>94</v>
      </c>
      <c r="B42" s="59" t="s">
        <v>95</v>
      </c>
      <c r="C42" s="59" t="s">
        <v>102</v>
      </c>
      <c r="D42" s="59" t="s">
        <v>123</v>
      </c>
      <c r="E42" s="58" t="s">
        <v>107</v>
      </c>
      <c r="F42" s="65">
        <v>1229</v>
      </c>
      <c r="G42" s="65">
        <v>0</v>
      </c>
      <c r="H42" s="65">
        <v>0</v>
      </c>
      <c r="I42" s="64">
        <v>0</v>
      </c>
      <c r="J42" s="65">
        <v>0</v>
      </c>
      <c r="K42" s="65">
        <v>0</v>
      </c>
      <c r="L42" s="65">
        <v>0</v>
      </c>
      <c r="M42" s="65">
        <v>0</v>
      </c>
      <c r="N42" s="65">
        <v>1229</v>
      </c>
      <c r="O42" s="65">
        <v>0</v>
      </c>
      <c r="P42" s="65">
        <v>0</v>
      </c>
      <c r="Q42" s="64">
        <v>0</v>
      </c>
    </row>
    <row r="43" spans="1:17" ht="26.25" customHeight="1">
      <c r="A43" s="59" t="s">
        <v>97</v>
      </c>
      <c r="B43" s="59" t="s">
        <v>90</v>
      </c>
      <c r="C43" s="59" t="s">
        <v>99</v>
      </c>
      <c r="D43" s="59" t="s">
        <v>123</v>
      </c>
      <c r="E43" s="58" t="s">
        <v>100</v>
      </c>
      <c r="F43" s="65">
        <v>16811</v>
      </c>
      <c r="G43" s="65">
        <v>8782</v>
      </c>
      <c r="H43" s="65">
        <v>288</v>
      </c>
      <c r="I43" s="64">
        <v>0</v>
      </c>
      <c r="J43" s="65">
        <v>0</v>
      </c>
      <c r="K43" s="65">
        <v>7478</v>
      </c>
      <c r="L43" s="65">
        <v>0</v>
      </c>
      <c r="M43" s="65">
        <v>0</v>
      </c>
      <c r="N43" s="65">
        <v>0</v>
      </c>
      <c r="O43" s="65">
        <v>263</v>
      </c>
      <c r="P43" s="65">
        <v>0</v>
      </c>
      <c r="Q43" s="64">
        <v>0</v>
      </c>
    </row>
    <row r="44" spans="1:17" ht="26.25" customHeight="1">
      <c r="A44" s="59" t="s">
        <v>101</v>
      </c>
      <c r="B44" s="59" t="s">
        <v>102</v>
      </c>
      <c r="C44" s="59" t="s">
        <v>90</v>
      </c>
      <c r="D44" s="59" t="s">
        <v>123</v>
      </c>
      <c r="E44" s="58" t="s">
        <v>103</v>
      </c>
      <c r="F44" s="65">
        <v>2738</v>
      </c>
      <c r="G44" s="65">
        <v>0</v>
      </c>
      <c r="H44" s="65">
        <v>0</v>
      </c>
      <c r="I44" s="64">
        <v>0</v>
      </c>
      <c r="J44" s="65">
        <v>0</v>
      </c>
      <c r="K44" s="65">
        <v>0</v>
      </c>
      <c r="L44" s="65">
        <v>0</v>
      </c>
      <c r="M44" s="65">
        <v>0</v>
      </c>
      <c r="N44" s="65">
        <v>0</v>
      </c>
      <c r="O44" s="65">
        <v>0</v>
      </c>
      <c r="P44" s="65">
        <v>2738</v>
      </c>
      <c r="Q44" s="64">
        <v>0</v>
      </c>
    </row>
  </sheetData>
  <sheetProtection/>
  <mergeCells count="16">
    <mergeCell ref="A4:E4"/>
    <mergeCell ref="A5:C5"/>
    <mergeCell ref="D5:D6"/>
    <mergeCell ref="E5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horizontalDpi="600" verticalDpi="600" orientation="landscape" paperSize="9" scale="6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83203125" style="0" customWidth="1"/>
    <col min="4" max="4" width="9.83203125" style="0" customWidth="1"/>
    <col min="5" max="5" width="40.83203125" style="0" customWidth="1"/>
    <col min="6" max="6" width="11.33203125" style="0" customWidth="1"/>
    <col min="7" max="29" width="9.33203125" style="0" customWidth="1"/>
    <col min="30" max="30" width="9.16015625" style="0" customWidth="1"/>
    <col min="31" max="31" width="9.33203125" style="0" customWidth="1"/>
  </cols>
  <sheetData>
    <row r="1" spans="1:33" ht="18" customHeight="1">
      <c r="A1" s="45" t="s">
        <v>231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36"/>
      <c r="AG1" s="71"/>
    </row>
    <row r="2" spans="1:33" ht="18" customHeight="1">
      <c r="A2" s="74" t="s">
        <v>18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1"/>
    </row>
    <row r="3" spans="1:33" ht="18" customHeight="1">
      <c r="A3" s="47" t="s">
        <v>34</v>
      </c>
      <c r="B3" s="47"/>
      <c r="C3" s="47"/>
      <c r="D3" s="47"/>
      <c r="E3" s="47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36" t="s">
        <v>35</v>
      </c>
      <c r="AG3" s="71"/>
    </row>
    <row r="4" spans="1:33" ht="18" customHeight="1">
      <c r="A4" s="95" t="s">
        <v>66</v>
      </c>
      <c r="B4" s="96"/>
      <c r="C4" s="96"/>
      <c r="D4" s="96"/>
      <c r="E4" s="77"/>
      <c r="F4" s="48" t="s">
        <v>73</v>
      </c>
      <c r="G4" s="48" t="s">
        <v>232</v>
      </c>
      <c r="H4" s="48" t="s">
        <v>233</v>
      </c>
      <c r="I4" s="48" t="s">
        <v>234</v>
      </c>
      <c r="J4" s="48" t="s">
        <v>235</v>
      </c>
      <c r="K4" s="48" t="s">
        <v>236</v>
      </c>
      <c r="L4" s="48" t="s">
        <v>237</v>
      </c>
      <c r="M4" s="48" t="s">
        <v>238</v>
      </c>
      <c r="N4" s="48" t="s">
        <v>239</v>
      </c>
      <c r="O4" s="48" t="s">
        <v>240</v>
      </c>
      <c r="P4" s="48" t="s">
        <v>241</v>
      </c>
      <c r="Q4" s="48" t="s">
        <v>242</v>
      </c>
      <c r="R4" s="48" t="s">
        <v>243</v>
      </c>
      <c r="S4" s="48" t="s">
        <v>244</v>
      </c>
      <c r="T4" s="60" t="s">
        <v>245</v>
      </c>
      <c r="U4" s="48" t="s">
        <v>246</v>
      </c>
      <c r="V4" s="48" t="s">
        <v>247</v>
      </c>
      <c r="W4" s="48" t="s">
        <v>248</v>
      </c>
      <c r="X4" s="48" t="s">
        <v>249</v>
      </c>
      <c r="Y4" s="48" t="s">
        <v>250</v>
      </c>
      <c r="Z4" s="48" t="s">
        <v>251</v>
      </c>
      <c r="AA4" s="48" t="s">
        <v>252</v>
      </c>
      <c r="AB4" s="48" t="s">
        <v>253</v>
      </c>
      <c r="AC4" s="48" t="s">
        <v>254</v>
      </c>
      <c r="AD4" s="48" t="s">
        <v>255</v>
      </c>
      <c r="AE4" s="49" t="s">
        <v>256</v>
      </c>
      <c r="AF4" s="22" t="s">
        <v>257</v>
      </c>
      <c r="AG4" s="71"/>
    </row>
    <row r="5" spans="1:33" ht="18" customHeight="1">
      <c r="A5" s="78" t="s">
        <v>70</v>
      </c>
      <c r="B5" s="78"/>
      <c r="C5" s="95"/>
      <c r="D5" s="60" t="s">
        <v>71</v>
      </c>
      <c r="E5" s="100" t="s">
        <v>139</v>
      </c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60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22"/>
      <c r="AG5" s="71"/>
    </row>
    <row r="6" spans="1:33" ht="18" customHeight="1">
      <c r="A6" s="101" t="s">
        <v>80</v>
      </c>
      <c r="B6" s="101" t="s">
        <v>81</v>
      </c>
      <c r="C6" s="102" t="s">
        <v>82</v>
      </c>
      <c r="D6" s="60"/>
      <c r="E6" s="54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100"/>
      <c r="T6" s="87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24"/>
      <c r="AG6" s="71"/>
    </row>
    <row r="7" spans="1:33" ht="22.5" customHeight="1">
      <c r="A7" s="59"/>
      <c r="B7" s="59"/>
      <c r="C7" s="59"/>
      <c r="D7" s="59"/>
      <c r="E7" s="58" t="s">
        <v>73</v>
      </c>
      <c r="F7" s="65">
        <v>35666</v>
      </c>
      <c r="G7" s="65">
        <v>4850</v>
      </c>
      <c r="H7" s="65">
        <v>1950</v>
      </c>
      <c r="I7" s="65">
        <v>0</v>
      </c>
      <c r="J7" s="65">
        <v>40</v>
      </c>
      <c r="K7" s="65">
        <v>100</v>
      </c>
      <c r="L7" s="65">
        <v>650</v>
      </c>
      <c r="M7" s="65">
        <v>1800</v>
      </c>
      <c r="N7" s="65">
        <v>0</v>
      </c>
      <c r="O7" s="65">
        <v>800</v>
      </c>
      <c r="P7" s="65">
        <v>5770</v>
      </c>
      <c r="Q7" s="65">
        <v>0</v>
      </c>
      <c r="R7" s="65">
        <v>400</v>
      </c>
      <c r="S7" s="64">
        <v>410</v>
      </c>
      <c r="T7" s="63">
        <v>980</v>
      </c>
      <c r="U7" s="63">
        <v>1220</v>
      </c>
      <c r="V7" s="63">
        <v>2186</v>
      </c>
      <c r="W7" s="63">
        <v>0</v>
      </c>
      <c r="X7" s="63">
        <v>0</v>
      </c>
      <c r="Y7" s="63">
        <v>0</v>
      </c>
      <c r="Z7" s="63">
        <v>1210</v>
      </c>
      <c r="AA7" s="63">
        <v>0</v>
      </c>
      <c r="AB7" s="63">
        <v>936</v>
      </c>
      <c r="AC7" s="63">
        <v>1589</v>
      </c>
      <c r="AD7" s="63">
        <v>2350</v>
      </c>
      <c r="AE7" s="63">
        <v>5475</v>
      </c>
      <c r="AF7" s="63">
        <v>2950</v>
      </c>
      <c r="AG7" s="72"/>
    </row>
    <row r="8" spans="1:33" ht="22.5" customHeight="1">
      <c r="A8" s="59"/>
      <c r="B8" s="59"/>
      <c r="C8" s="59"/>
      <c r="D8" s="59"/>
      <c r="E8" s="58" t="s">
        <v>34</v>
      </c>
      <c r="F8" s="65">
        <v>35666</v>
      </c>
      <c r="G8" s="65">
        <v>4850</v>
      </c>
      <c r="H8" s="65">
        <v>1950</v>
      </c>
      <c r="I8" s="65">
        <v>0</v>
      </c>
      <c r="J8" s="65">
        <v>40</v>
      </c>
      <c r="K8" s="65">
        <v>100</v>
      </c>
      <c r="L8" s="65">
        <v>650</v>
      </c>
      <c r="M8" s="65">
        <v>1800</v>
      </c>
      <c r="N8" s="65">
        <v>0</v>
      </c>
      <c r="O8" s="65">
        <v>800</v>
      </c>
      <c r="P8" s="65">
        <v>5770</v>
      </c>
      <c r="Q8" s="65">
        <v>0</v>
      </c>
      <c r="R8" s="65">
        <v>400</v>
      </c>
      <c r="S8" s="64">
        <v>410</v>
      </c>
      <c r="T8" s="63">
        <v>980</v>
      </c>
      <c r="U8" s="63">
        <v>1220</v>
      </c>
      <c r="V8" s="63">
        <v>2186</v>
      </c>
      <c r="W8" s="63">
        <v>0</v>
      </c>
      <c r="X8" s="63">
        <v>0</v>
      </c>
      <c r="Y8" s="63">
        <v>0</v>
      </c>
      <c r="Z8" s="63">
        <v>1210</v>
      </c>
      <c r="AA8" s="63">
        <v>0</v>
      </c>
      <c r="AB8" s="63">
        <v>936</v>
      </c>
      <c r="AC8" s="63">
        <v>1589</v>
      </c>
      <c r="AD8" s="63">
        <v>2350</v>
      </c>
      <c r="AE8" s="63">
        <v>5475</v>
      </c>
      <c r="AF8" s="63">
        <v>2950</v>
      </c>
      <c r="AG8" s="71"/>
    </row>
    <row r="9" spans="1:33" ht="22.5" customHeight="1">
      <c r="A9" s="59"/>
      <c r="B9" s="59"/>
      <c r="C9" s="59"/>
      <c r="D9" s="59"/>
      <c r="E9" s="58" t="s">
        <v>87</v>
      </c>
      <c r="F9" s="65">
        <v>17728</v>
      </c>
      <c r="G9" s="65">
        <v>1200</v>
      </c>
      <c r="H9" s="65">
        <v>600</v>
      </c>
      <c r="I9" s="65">
        <v>0</v>
      </c>
      <c r="J9" s="65">
        <v>20</v>
      </c>
      <c r="K9" s="65">
        <v>50</v>
      </c>
      <c r="L9" s="65">
        <v>630</v>
      </c>
      <c r="M9" s="65">
        <v>1000</v>
      </c>
      <c r="N9" s="65">
        <v>0</v>
      </c>
      <c r="O9" s="65">
        <v>300</v>
      </c>
      <c r="P9" s="65">
        <v>2800</v>
      </c>
      <c r="Q9" s="65">
        <v>0</v>
      </c>
      <c r="R9" s="65">
        <v>250</v>
      </c>
      <c r="S9" s="64">
        <v>250</v>
      </c>
      <c r="T9" s="63">
        <v>500</v>
      </c>
      <c r="U9" s="63">
        <v>500</v>
      </c>
      <c r="V9" s="63">
        <v>700</v>
      </c>
      <c r="W9" s="63">
        <v>0</v>
      </c>
      <c r="X9" s="63">
        <v>0</v>
      </c>
      <c r="Y9" s="63">
        <v>0</v>
      </c>
      <c r="Z9" s="63">
        <v>860</v>
      </c>
      <c r="AA9" s="63">
        <v>0</v>
      </c>
      <c r="AB9" s="63">
        <v>359</v>
      </c>
      <c r="AC9" s="63">
        <v>616</v>
      </c>
      <c r="AD9" s="63">
        <v>1700</v>
      </c>
      <c r="AE9" s="63">
        <v>4257</v>
      </c>
      <c r="AF9" s="63">
        <v>1136</v>
      </c>
      <c r="AG9" s="71"/>
    </row>
    <row r="10" spans="1:33" ht="22.5" customHeight="1">
      <c r="A10" s="59" t="s">
        <v>88</v>
      </c>
      <c r="B10" s="59" t="s">
        <v>89</v>
      </c>
      <c r="C10" s="59" t="s">
        <v>90</v>
      </c>
      <c r="D10" s="59" t="s">
        <v>91</v>
      </c>
      <c r="E10" s="58" t="s">
        <v>92</v>
      </c>
      <c r="F10" s="65">
        <v>125</v>
      </c>
      <c r="G10" s="65">
        <v>0</v>
      </c>
      <c r="H10" s="65">
        <v>0</v>
      </c>
      <c r="I10" s="65">
        <v>0</v>
      </c>
      <c r="J10" s="65">
        <v>0</v>
      </c>
      <c r="K10" s="65">
        <v>0</v>
      </c>
      <c r="L10" s="65">
        <v>0</v>
      </c>
      <c r="M10" s="65">
        <v>0</v>
      </c>
      <c r="N10" s="65">
        <v>0</v>
      </c>
      <c r="O10" s="65">
        <v>0</v>
      </c>
      <c r="P10" s="65">
        <v>0</v>
      </c>
      <c r="Q10" s="65">
        <v>0</v>
      </c>
      <c r="R10" s="65">
        <v>0</v>
      </c>
      <c r="S10" s="64">
        <v>0</v>
      </c>
      <c r="T10" s="63">
        <v>0</v>
      </c>
      <c r="U10" s="63">
        <v>0</v>
      </c>
      <c r="V10" s="63">
        <v>0</v>
      </c>
      <c r="W10" s="63">
        <v>0</v>
      </c>
      <c r="X10" s="63">
        <v>0</v>
      </c>
      <c r="Y10" s="63">
        <v>0</v>
      </c>
      <c r="Z10" s="63">
        <v>0</v>
      </c>
      <c r="AA10" s="63">
        <v>0</v>
      </c>
      <c r="AB10" s="63">
        <v>0</v>
      </c>
      <c r="AC10" s="63">
        <v>0</v>
      </c>
      <c r="AD10" s="63">
        <v>0</v>
      </c>
      <c r="AE10" s="63">
        <v>0</v>
      </c>
      <c r="AF10" s="63">
        <v>125</v>
      </c>
      <c r="AG10" s="71"/>
    </row>
    <row r="11" spans="1:33" ht="22.5" customHeight="1">
      <c r="A11" s="59" t="s">
        <v>97</v>
      </c>
      <c r="B11" s="59" t="s">
        <v>90</v>
      </c>
      <c r="C11" s="59" t="s">
        <v>90</v>
      </c>
      <c r="D11" s="59" t="s">
        <v>91</v>
      </c>
      <c r="E11" s="58" t="s">
        <v>98</v>
      </c>
      <c r="F11" s="65">
        <v>15443</v>
      </c>
      <c r="G11" s="65">
        <v>1000</v>
      </c>
      <c r="H11" s="65">
        <v>500</v>
      </c>
      <c r="I11" s="65">
        <v>0</v>
      </c>
      <c r="J11" s="65">
        <v>20</v>
      </c>
      <c r="K11" s="65">
        <v>50</v>
      </c>
      <c r="L11" s="65">
        <v>480</v>
      </c>
      <c r="M11" s="65">
        <v>800</v>
      </c>
      <c r="N11" s="65">
        <v>0</v>
      </c>
      <c r="O11" s="65">
        <v>200</v>
      </c>
      <c r="P11" s="65">
        <v>2300</v>
      </c>
      <c r="Q11" s="65">
        <v>0</v>
      </c>
      <c r="R11" s="65">
        <v>150</v>
      </c>
      <c r="S11" s="64">
        <v>200</v>
      </c>
      <c r="T11" s="63">
        <v>400</v>
      </c>
      <c r="U11" s="63">
        <v>500</v>
      </c>
      <c r="V11" s="63">
        <v>500</v>
      </c>
      <c r="W11" s="63">
        <v>0</v>
      </c>
      <c r="X11" s="63">
        <v>0</v>
      </c>
      <c r="Y11" s="63">
        <v>0</v>
      </c>
      <c r="Z11" s="63">
        <v>500</v>
      </c>
      <c r="AA11" s="63">
        <v>0</v>
      </c>
      <c r="AB11" s="63">
        <v>359</v>
      </c>
      <c r="AC11" s="63">
        <v>616</v>
      </c>
      <c r="AD11" s="63">
        <v>1700</v>
      </c>
      <c r="AE11" s="63">
        <v>4157</v>
      </c>
      <c r="AF11" s="63">
        <v>1011</v>
      </c>
      <c r="AG11" s="71"/>
    </row>
    <row r="12" spans="1:33" ht="22.5" customHeight="1">
      <c r="A12" s="59" t="s">
        <v>97</v>
      </c>
      <c r="B12" s="59" t="s">
        <v>90</v>
      </c>
      <c r="C12" s="59" t="s">
        <v>99</v>
      </c>
      <c r="D12" s="59" t="s">
        <v>91</v>
      </c>
      <c r="E12" s="58" t="s">
        <v>100</v>
      </c>
      <c r="F12" s="65">
        <v>2160</v>
      </c>
      <c r="G12" s="65">
        <v>200</v>
      </c>
      <c r="H12" s="65">
        <v>100</v>
      </c>
      <c r="I12" s="65">
        <v>0</v>
      </c>
      <c r="J12" s="65">
        <v>0</v>
      </c>
      <c r="K12" s="65">
        <v>0</v>
      </c>
      <c r="L12" s="65">
        <v>150</v>
      </c>
      <c r="M12" s="65">
        <v>200</v>
      </c>
      <c r="N12" s="65">
        <v>0</v>
      </c>
      <c r="O12" s="65">
        <v>100</v>
      </c>
      <c r="P12" s="65">
        <v>500</v>
      </c>
      <c r="Q12" s="65">
        <v>0</v>
      </c>
      <c r="R12" s="65">
        <v>100</v>
      </c>
      <c r="S12" s="64">
        <v>50</v>
      </c>
      <c r="T12" s="63">
        <v>100</v>
      </c>
      <c r="U12" s="63">
        <v>0</v>
      </c>
      <c r="V12" s="63">
        <v>200</v>
      </c>
      <c r="W12" s="63">
        <v>0</v>
      </c>
      <c r="X12" s="63">
        <v>0</v>
      </c>
      <c r="Y12" s="63">
        <v>0</v>
      </c>
      <c r="Z12" s="63">
        <v>360</v>
      </c>
      <c r="AA12" s="63">
        <v>0</v>
      </c>
      <c r="AB12" s="63">
        <v>0</v>
      </c>
      <c r="AC12" s="63">
        <v>0</v>
      </c>
      <c r="AD12" s="63">
        <v>0</v>
      </c>
      <c r="AE12" s="63">
        <v>100</v>
      </c>
      <c r="AF12" s="63">
        <v>0</v>
      </c>
      <c r="AG12" s="71"/>
    </row>
    <row r="13" spans="1:33" ht="22.5" customHeight="1">
      <c r="A13" s="59"/>
      <c r="B13" s="59"/>
      <c r="C13" s="59"/>
      <c r="D13" s="59"/>
      <c r="E13" s="58" t="s">
        <v>104</v>
      </c>
      <c r="F13" s="65">
        <v>1943</v>
      </c>
      <c r="G13" s="65">
        <v>300</v>
      </c>
      <c r="H13" s="65">
        <v>150</v>
      </c>
      <c r="I13" s="65">
        <v>0</v>
      </c>
      <c r="J13" s="65">
        <v>0</v>
      </c>
      <c r="K13" s="65">
        <v>0</v>
      </c>
      <c r="L13" s="65">
        <v>0</v>
      </c>
      <c r="M13" s="65">
        <v>100</v>
      </c>
      <c r="N13" s="65">
        <v>0</v>
      </c>
      <c r="O13" s="65">
        <v>0</v>
      </c>
      <c r="P13" s="65">
        <v>300</v>
      </c>
      <c r="Q13" s="65">
        <v>0</v>
      </c>
      <c r="R13" s="65">
        <v>0</v>
      </c>
      <c r="S13" s="64">
        <v>0</v>
      </c>
      <c r="T13" s="63">
        <v>100</v>
      </c>
      <c r="U13" s="63">
        <v>50</v>
      </c>
      <c r="V13" s="63">
        <v>250</v>
      </c>
      <c r="W13" s="63">
        <v>0</v>
      </c>
      <c r="X13" s="63">
        <v>0</v>
      </c>
      <c r="Y13" s="63">
        <v>0</v>
      </c>
      <c r="Z13" s="63">
        <v>100</v>
      </c>
      <c r="AA13" s="63">
        <v>0</v>
      </c>
      <c r="AB13" s="63">
        <v>68</v>
      </c>
      <c r="AC13" s="63">
        <v>115</v>
      </c>
      <c r="AD13" s="63">
        <v>250</v>
      </c>
      <c r="AE13" s="63">
        <v>0</v>
      </c>
      <c r="AF13" s="63">
        <v>160</v>
      </c>
      <c r="AG13" s="71"/>
    </row>
    <row r="14" spans="1:33" ht="22.5" customHeight="1">
      <c r="A14" s="59" t="s">
        <v>88</v>
      </c>
      <c r="B14" s="59" t="s">
        <v>89</v>
      </c>
      <c r="C14" s="59" t="s">
        <v>102</v>
      </c>
      <c r="D14" s="59" t="s">
        <v>105</v>
      </c>
      <c r="E14" s="58" t="s">
        <v>106</v>
      </c>
      <c r="F14" s="65">
        <v>6</v>
      </c>
      <c r="G14" s="65">
        <v>0</v>
      </c>
      <c r="H14" s="65">
        <v>0</v>
      </c>
      <c r="I14" s="65">
        <v>0</v>
      </c>
      <c r="J14" s="65">
        <v>0</v>
      </c>
      <c r="K14" s="65">
        <v>0</v>
      </c>
      <c r="L14" s="65">
        <v>0</v>
      </c>
      <c r="M14" s="65">
        <v>0</v>
      </c>
      <c r="N14" s="65">
        <v>0</v>
      </c>
      <c r="O14" s="65">
        <v>0</v>
      </c>
      <c r="P14" s="65">
        <v>0</v>
      </c>
      <c r="Q14" s="65">
        <v>0</v>
      </c>
      <c r="R14" s="65">
        <v>0</v>
      </c>
      <c r="S14" s="64">
        <v>0</v>
      </c>
      <c r="T14" s="63">
        <v>0</v>
      </c>
      <c r="U14" s="63">
        <v>0</v>
      </c>
      <c r="V14" s="63">
        <v>0</v>
      </c>
      <c r="W14" s="63">
        <v>0</v>
      </c>
      <c r="X14" s="63">
        <v>0</v>
      </c>
      <c r="Y14" s="63">
        <v>0</v>
      </c>
      <c r="Z14" s="63">
        <v>0</v>
      </c>
      <c r="AA14" s="63">
        <v>0</v>
      </c>
      <c r="AB14" s="63">
        <v>0</v>
      </c>
      <c r="AC14" s="63">
        <v>0</v>
      </c>
      <c r="AD14" s="63">
        <v>0</v>
      </c>
      <c r="AE14" s="63">
        <v>0</v>
      </c>
      <c r="AF14" s="63">
        <v>6</v>
      </c>
      <c r="AG14" s="71"/>
    </row>
    <row r="15" spans="1:33" ht="22.5" customHeight="1">
      <c r="A15" s="59" t="s">
        <v>97</v>
      </c>
      <c r="B15" s="59" t="s">
        <v>90</v>
      </c>
      <c r="C15" s="59" t="s">
        <v>99</v>
      </c>
      <c r="D15" s="59" t="s">
        <v>105</v>
      </c>
      <c r="E15" s="58" t="s">
        <v>100</v>
      </c>
      <c r="F15" s="65">
        <v>1937</v>
      </c>
      <c r="G15" s="65">
        <v>300</v>
      </c>
      <c r="H15" s="65">
        <v>150</v>
      </c>
      <c r="I15" s="65">
        <v>0</v>
      </c>
      <c r="J15" s="65">
        <v>0</v>
      </c>
      <c r="K15" s="65">
        <v>0</v>
      </c>
      <c r="L15" s="65">
        <v>0</v>
      </c>
      <c r="M15" s="65">
        <v>100</v>
      </c>
      <c r="N15" s="65">
        <v>0</v>
      </c>
      <c r="O15" s="65">
        <v>0</v>
      </c>
      <c r="P15" s="65">
        <v>300</v>
      </c>
      <c r="Q15" s="65">
        <v>0</v>
      </c>
      <c r="R15" s="65">
        <v>0</v>
      </c>
      <c r="S15" s="64">
        <v>0</v>
      </c>
      <c r="T15" s="63">
        <v>100</v>
      </c>
      <c r="U15" s="63">
        <v>50</v>
      </c>
      <c r="V15" s="63">
        <v>250</v>
      </c>
      <c r="W15" s="63">
        <v>0</v>
      </c>
      <c r="X15" s="63">
        <v>0</v>
      </c>
      <c r="Y15" s="63">
        <v>0</v>
      </c>
      <c r="Z15" s="63">
        <v>100</v>
      </c>
      <c r="AA15" s="63">
        <v>0</v>
      </c>
      <c r="AB15" s="63">
        <v>68</v>
      </c>
      <c r="AC15" s="63">
        <v>115</v>
      </c>
      <c r="AD15" s="63">
        <v>250</v>
      </c>
      <c r="AE15" s="63">
        <v>0</v>
      </c>
      <c r="AF15" s="63">
        <v>154</v>
      </c>
      <c r="AG15" s="71"/>
    </row>
    <row r="16" spans="1:33" ht="22.5" customHeight="1">
      <c r="A16" s="59"/>
      <c r="B16" s="59"/>
      <c r="C16" s="59"/>
      <c r="D16" s="59"/>
      <c r="E16" s="58" t="s">
        <v>110</v>
      </c>
      <c r="F16" s="65">
        <v>2947</v>
      </c>
      <c r="G16" s="65">
        <v>450</v>
      </c>
      <c r="H16" s="65">
        <v>300</v>
      </c>
      <c r="I16" s="65">
        <v>0</v>
      </c>
      <c r="J16" s="65">
        <v>0</v>
      </c>
      <c r="K16" s="65">
        <v>0</v>
      </c>
      <c r="L16" s="65">
        <v>0</v>
      </c>
      <c r="M16" s="65">
        <v>200</v>
      </c>
      <c r="N16" s="65">
        <v>0</v>
      </c>
      <c r="O16" s="65">
        <v>300</v>
      </c>
      <c r="P16" s="65">
        <v>400</v>
      </c>
      <c r="Q16" s="65">
        <v>0</v>
      </c>
      <c r="R16" s="65">
        <v>50</v>
      </c>
      <c r="S16" s="64">
        <v>100</v>
      </c>
      <c r="T16" s="63">
        <v>0</v>
      </c>
      <c r="U16" s="63">
        <v>200</v>
      </c>
      <c r="V16" s="63">
        <v>100</v>
      </c>
      <c r="W16" s="63">
        <v>0</v>
      </c>
      <c r="X16" s="63">
        <v>0</v>
      </c>
      <c r="Y16" s="63">
        <v>0</v>
      </c>
      <c r="Z16" s="63">
        <v>200</v>
      </c>
      <c r="AA16" s="63">
        <v>0</v>
      </c>
      <c r="AB16" s="63">
        <v>99</v>
      </c>
      <c r="AC16" s="63">
        <v>167</v>
      </c>
      <c r="AD16" s="63">
        <v>0</v>
      </c>
      <c r="AE16" s="63">
        <v>100</v>
      </c>
      <c r="AF16" s="63">
        <v>281</v>
      </c>
      <c r="AG16" s="71"/>
    </row>
    <row r="17" spans="1:33" ht="22.5" customHeight="1">
      <c r="A17" s="59" t="s">
        <v>88</v>
      </c>
      <c r="B17" s="59" t="s">
        <v>89</v>
      </c>
      <c r="C17" s="59" t="s">
        <v>102</v>
      </c>
      <c r="D17" s="59" t="s">
        <v>111</v>
      </c>
      <c r="E17" s="58" t="s">
        <v>106</v>
      </c>
      <c r="F17" s="65">
        <v>24</v>
      </c>
      <c r="G17" s="65">
        <v>0</v>
      </c>
      <c r="H17" s="65">
        <v>0</v>
      </c>
      <c r="I17" s="65">
        <v>0</v>
      </c>
      <c r="J17" s="65">
        <v>0</v>
      </c>
      <c r="K17" s="65">
        <v>0</v>
      </c>
      <c r="L17" s="65">
        <v>0</v>
      </c>
      <c r="M17" s="65">
        <v>0</v>
      </c>
      <c r="N17" s="65">
        <v>0</v>
      </c>
      <c r="O17" s="65">
        <v>0</v>
      </c>
      <c r="P17" s="65">
        <v>0</v>
      </c>
      <c r="Q17" s="65">
        <v>0</v>
      </c>
      <c r="R17" s="65">
        <v>0</v>
      </c>
      <c r="S17" s="64">
        <v>0</v>
      </c>
      <c r="T17" s="63">
        <v>0</v>
      </c>
      <c r="U17" s="63">
        <v>0</v>
      </c>
      <c r="V17" s="63">
        <v>0</v>
      </c>
      <c r="W17" s="63">
        <v>0</v>
      </c>
      <c r="X17" s="63">
        <v>0</v>
      </c>
      <c r="Y17" s="63">
        <v>0</v>
      </c>
      <c r="Z17" s="63">
        <v>0</v>
      </c>
      <c r="AA17" s="63">
        <v>0</v>
      </c>
      <c r="AB17" s="63">
        <v>0</v>
      </c>
      <c r="AC17" s="63">
        <v>0</v>
      </c>
      <c r="AD17" s="63">
        <v>0</v>
      </c>
      <c r="AE17" s="63">
        <v>0</v>
      </c>
      <c r="AF17" s="63">
        <v>24</v>
      </c>
      <c r="AG17" s="71"/>
    </row>
    <row r="18" spans="1:32" ht="22.5" customHeight="1">
      <c r="A18" s="59" t="s">
        <v>97</v>
      </c>
      <c r="B18" s="59" t="s">
        <v>90</v>
      </c>
      <c r="C18" s="59" t="s">
        <v>99</v>
      </c>
      <c r="D18" s="59" t="s">
        <v>111</v>
      </c>
      <c r="E18" s="58" t="s">
        <v>100</v>
      </c>
      <c r="F18" s="65">
        <v>2923</v>
      </c>
      <c r="G18" s="65">
        <v>450</v>
      </c>
      <c r="H18" s="65">
        <v>300</v>
      </c>
      <c r="I18" s="65">
        <v>0</v>
      </c>
      <c r="J18" s="65">
        <v>0</v>
      </c>
      <c r="K18" s="65">
        <v>0</v>
      </c>
      <c r="L18" s="65">
        <v>0</v>
      </c>
      <c r="M18" s="65">
        <v>200</v>
      </c>
      <c r="N18" s="65">
        <v>0</v>
      </c>
      <c r="O18" s="65">
        <v>300</v>
      </c>
      <c r="P18" s="65">
        <v>400</v>
      </c>
      <c r="Q18" s="65">
        <v>0</v>
      </c>
      <c r="R18" s="65">
        <v>50</v>
      </c>
      <c r="S18" s="64">
        <v>100</v>
      </c>
      <c r="T18" s="63">
        <v>0</v>
      </c>
      <c r="U18" s="63">
        <v>200</v>
      </c>
      <c r="V18" s="63">
        <v>100</v>
      </c>
      <c r="W18" s="63">
        <v>0</v>
      </c>
      <c r="X18" s="63">
        <v>0</v>
      </c>
      <c r="Y18" s="63">
        <v>0</v>
      </c>
      <c r="Z18" s="63">
        <v>200</v>
      </c>
      <c r="AA18" s="63">
        <v>0</v>
      </c>
      <c r="AB18" s="63">
        <v>99</v>
      </c>
      <c r="AC18" s="63">
        <v>167</v>
      </c>
      <c r="AD18" s="63">
        <v>0</v>
      </c>
      <c r="AE18" s="63">
        <v>100</v>
      </c>
      <c r="AF18" s="63">
        <v>257</v>
      </c>
    </row>
    <row r="19" spans="1:32" ht="22.5" customHeight="1">
      <c r="A19" s="59"/>
      <c r="B19" s="59"/>
      <c r="C19" s="59"/>
      <c r="D19" s="59"/>
      <c r="E19" s="58" t="s">
        <v>112</v>
      </c>
      <c r="F19" s="65">
        <v>4035</v>
      </c>
      <c r="G19" s="65">
        <v>400</v>
      </c>
      <c r="H19" s="65">
        <v>400</v>
      </c>
      <c r="I19" s="65">
        <v>0</v>
      </c>
      <c r="J19" s="65">
        <v>20</v>
      </c>
      <c r="K19" s="65">
        <v>50</v>
      </c>
      <c r="L19" s="65">
        <v>20</v>
      </c>
      <c r="M19" s="65">
        <v>300</v>
      </c>
      <c r="N19" s="65">
        <v>0</v>
      </c>
      <c r="O19" s="65">
        <v>0</v>
      </c>
      <c r="P19" s="65">
        <v>600</v>
      </c>
      <c r="Q19" s="65">
        <v>0</v>
      </c>
      <c r="R19" s="65">
        <v>100</v>
      </c>
      <c r="S19" s="64">
        <v>60</v>
      </c>
      <c r="T19" s="63">
        <v>80</v>
      </c>
      <c r="U19" s="63">
        <v>120</v>
      </c>
      <c r="V19" s="63">
        <v>43</v>
      </c>
      <c r="W19" s="63">
        <v>0</v>
      </c>
      <c r="X19" s="63">
        <v>0</v>
      </c>
      <c r="Y19" s="63">
        <v>0</v>
      </c>
      <c r="Z19" s="63">
        <v>50</v>
      </c>
      <c r="AA19" s="63">
        <v>0</v>
      </c>
      <c r="AB19" s="63">
        <v>108</v>
      </c>
      <c r="AC19" s="63">
        <v>184</v>
      </c>
      <c r="AD19" s="63">
        <v>0</v>
      </c>
      <c r="AE19" s="63">
        <v>1118</v>
      </c>
      <c r="AF19" s="63">
        <v>382</v>
      </c>
    </row>
    <row r="20" spans="1:32" ht="22.5" customHeight="1">
      <c r="A20" s="59" t="s">
        <v>88</v>
      </c>
      <c r="B20" s="59" t="s">
        <v>89</v>
      </c>
      <c r="C20" s="59" t="s">
        <v>90</v>
      </c>
      <c r="D20" s="59" t="s">
        <v>113</v>
      </c>
      <c r="E20" s="58" t="s">
        <v>92</v>
      </c>
      <c r="F20" s="65">
        <v>12</v>
      </c>
      <c r="G20" s="65">
        <v>0</v>
      </c>
      <c r="H20" s="65">
        <v>0</v>
      </c>
      <c r="I20" s="65">
        <v>0</v>
      </c>
      <c r="J20" s="65">
        <v>0</v>
      </c>
      <c r="K20" s="65">
        <v>0</v>
      </c>
      <c r="L20" s="65">
        <v>0</v>
      </c>
      <c r="M20" s="65">
        <v>0</v>
      </c>
      <c r="N20" s="65">
        <v>0</v>
      </c>
      <c r="O20" s="65">
        <v>0</v>
      </c>
      <c r="P20" s="65">
        <v>0</v>
      </c>
      <c r="Q20" s="65">
        <v>0</v>
      </c>
      <c r="R20" s="65">
        <v>0</v>
      </c>
      <c r="S20" s="64">
        <v>0</v>
      </c>
      <c r="T20" s="63">
        <v>0</v>
      </c>
      <c r="U20" s="63">
        <v>0</v>
      </c>
      <c r="V20" s="63">
        <v>0</v>
      </c>
      <c r="W20" s="63">
        <v>0</v>
      </c>
      <c r="X20" s="63">
        <v>0</v>
      </c>
      <c r="Y20" s="63">
        <v>0</v>
      </c>
      <c r="Z20" s="63">
        <v>0</v>
      </c>
      <c r="AA20" s="63">
        <v>0</v>
      </c>
      <c r="AB20" s="63">
        <v>0</v>
      </c>
      <c r="AC20" s="63">
        <v>0</v>
      </c>
      <c r="AD20" s="63">
        <v>0</v>
      </c>
      <c r="AE20" s="63">
        <v>0</v>
      </c>
      <c r="AF20" s="63">
        <v>12</v>
      </c>
    </row>
    <row r="21" spans="1:32" ht="22.5" customHeight="1">
      <c r="A21" s="59" t="s">
        <v>97</v>
      </c>
      <c r="B21" s="59" t="s">
        <v>90</v>
      </c>
      <c r="C21" s="59" t="s">
        <v>99</v>
      </c>
      <c r="D21" s="59" t="s">
        <v>113</v>
      </c>
      <c r="E21" s="58" t="s">
        <v>100</v>
      </c>
      <c r="F21" s="65">
        <v>4023</v>
      </c>
      <c r="G21" s="65">
        <v>400</v>
      </c>
      <c r="H21" s="65">
        <v>400</v>
      </c>
      <c r="I21" s="65">
        <v>0</v>
      </c>
      <c r="J21" s="65">
        <v>20</v>
      </c>
      <c r="K21" s="65">
        <v>50</v>
      </c>
      <c r="L21" s="65">
        <v>20</v>
      </c>
      <c r="M21" s="65">
        <v>300</v>
      </c>
      <c r="N21" s="65">
        <v>0</v>
      </c>
      <c r="O21" s="65">
        <v>0</v>
      </c>
      <c r="P21" s="65">
        <v>600</v>
      </c>
      <c r="Q21" s="65">
        <v>0</v>
      </c>
      <c r="R21" s="65">
        <v>100</v>
      </c>
      <c r="S21" s="64">
        <v>60</v>
      </c>
      <c r="T21" s="63">
        <v>80</v>
      </c>
      <c r="U21" s="63">
        <v>120</v>
      </c>
      <c r="V21" s="63">
        <v>43</v>
      </c>
      <c r="W21" s="63">
        <v>0</v>
      </c>
      <c r="X21" s="63">
        <v>0</v>
      </c>
      <c r="Y21" s="63">
        <v>0</v>
      </c>
      <c r="Z21" s="63">
        <v>50</v>
      </c>
      <c r="AA21" s="63">
        <v>0</v>
      </c>
      <c r="AB21" s="63">
        <v>108</v>
      </c>
      <c r="AC21" s="63">
        <v>184</v>
      </c>
      <c r="AD21" s="63">
        <v>0</v>
      </c>
      <c r="AE21" s="63">
        <v>1118</v>
      </c>
      <c r="AF21" s="63">
        <v>370</v>
      </c>
    </row>
    <row r="22" spans="1:32" ht="22.5" customHeight="1">
      <c r="A22" s="59"/>
      <c r="B22" s="59"/>
      <c r="C22" s="59"/>
      <c r="D22" s="59"/>
      <c r="E22" s="58" t="s">
        <v>114</v>
      </c>
      <c r="F22" s="65">
        <v>2342</v>
      </c>
      <c r="G22" s="65">
        <v>500</v>
      </c>
      <c r="H22" s="65">
        <v>100</v>
      </c>
      <c r="I22" s="65">
        <v>0</v>
      </c>
      <c r="J22" s="65">
        <v>0</v>
      </c>
      <c r="K22" s="65">
        <v>0</v>
      </c>
      <c r="L22" s="65">
        <v>0</v>
      </c>
      <c r="M22" s="65">
        <v>100</v>
      </c>
      <c r="N22" s="65">
        <v>0</v>
      </c>
      <c r="O22" s="65">
        <v>200</v>
      </c>
      <c r="P22" s="65">
        <v>320</v>
      </c>
      <c r="Q22" s="65">
        <v>0</v>
      </c>
      <c r="R22" s="65">
        <v>0</v>
      </c>
      <c r="S22" s="64">
        <v>0</v>
      </c>
      <c r="T22" s="63">
        <v>200</v>
      </c>
      <c r="U22" s="63">
        <v>100</v>
      </c>
      <c r="V22" s="63">
        <v>200</v>
      </c>
      <c r="W22" s="63">
        <v>0</v>
      </c>
      <c r="X22" s="63">
        <v>0</v>
      </c>
      <c r="Y22" s="63">
        <v>0</v>
      </c>
      <c r="Z22" s="63">
        <v>0</v>
      </c>
      <c r="AA22" s="63">
        <v>0</v>
      </c>
      <c r="AB22" s="63">
        <v>84</v>
      </c>
      <c r="AC22" s="63">
        <v>147</v>
      </c>
      <c r="AD22" s="63">
        <v>200</v>
      </c>
      <c r="AE22" s="63">
        <v>0</v>
      </c>
      <c r="AF22" s="63">
        <v>191</v>
      </c>
    </row>
    <row r="23" spans="1:32" ht="22.5" customHeight="1">
      <c r="A23" s="59" t="s">
        <v>88</v>
      </c>
      <c r="B23" s="59" t="s">
        <v>89</v>
      </c>
      <c r="C23" s="59" t="s">
        <v>102</v>
      </c>
      <c r="D23" s="59" t="s">
        <v>115</v>
      </c>
      <c r="E23" s="58" t="s">
        <v>106</v>
      </c>
      <c r="F23" s="65">
        <v>6</v>
      </c>
      <c r="G23" s="65">
        <v>0</v>
      </c>
      <c r="H23" s="65">
        <v>0</v>
      </c>
      <c r="I23" s="65">
        <v>0</v>
      </c>
      <c r="J23" s="65">
        <v>0</v>
      </c>
      <c r="K23" s="65">
        <v>0</v>
      </c>
      <c r="L23" s="65">
        <v>0</v>
      </c>
      <c r="M23" s="65">
        <v>0</v>
      </c>
      <c r="N23" s="65">
        <v>0</v>
      </c>
      <c r="O23" s="65">
        <v>0</v>
      </c>
      <c r="P23" s="65">
        <v>0</v>
      </c>
      <c r="Q23" s="65">
        <v>0</v>
      </c>
      <c r="R23" s="65">
        <v>0</v>
      </c>
      <c r="S23" s="64">
        <v>0</v>
      </c>
      <c r="T23" s="63">
        <v>0</v>
      </c>
      <c r="U23" s="63">
        <v>0</v>
      </c>
      <c r="V23" s="63">
        <v>0</v>
      </c>
      <c r="W23" s="63">
        <v>0</v>
      </c>
      <c r="X23" s="63">
        <v>0</v>
      </c>
      <c r="Y23" s="63">
        <v>0</v>
      </c>
      <c r="Z23" s="63">
        <v>0</v>
      </c>
      <c r="AA23" s="63">
        <v>0</v>
      </c>
      <c r="AB23" s="63">
        <v>0</v>
      </c>
      <c r="AC23" s="63">
        <v>0</v>
      </c>
      <c r="AD23" s="63">
        <v>0</v>
      </c>
      <c r="AE23" s="63">
        <v>0</v>
      </c>
      <c r="AF23" s="63">
        <v>6</v>
      </c>
    </row>
    <row r="24" spans="1:32" ht="22.5" customHeight="1">
      <c r="A24" s="59" t="s">
        <v>97</v>
      </c>
      <c r="B24" s="59" t="s">
        <v>90</v>
      </c>
      <c r="C24" s="59" t="s">
        <v>116</v>
      </c>
      <c r="D24" s="59" t="s">
        <v>115</v>
      </c>
      <c r="E24" s="58" t="s">
        <v>117</v>
      </c>
      <c r="F24" s="65">
        <v>2336</v>
      </c>
      <c r="G24" s="65">
        <v>500</v>
      </c>
      <c r="H24" s="65">
        <v>100</v>
      </c>
      <c r="I24" s="65">
        <v>0</v>
      </c>
      <c r="J24" s="65">
        <v>0</v>
      </c>
      <c r="K24" s="65">
        <v>0</v>
      </c>
      <c r="L24" s="65">
        <v>0</v>
      </c>
      <c r="M24" s="65">
        <v>100</v>
      </c>
      <c r="N24" s="65">
        <v>0</v>
      </c>
      <c r="O24" s="65">
        <v>200</v>
      </c>
      <c r="P24" s="65">
        <v>320</v>
      </c>
      <c r="Q24" s="65">
        <v>0</v>
      </c>
      <c r="R24" s="65">
        <v>0</v>
      </c>
      <c r="S24" s="64">
        <v>0</v>
      </c>
      <c r="T24" s="63">
        <v>200</v>
      </c>
      <c r="U24" s="63">
        <v>100</v>
      </c>
      <c r="V24" s="63">
        <v>200</v>
      </c>
      <c r="W24" s="63">
        <v>0</v>
      </c>
      <c r="X24" s="63">
        <v>0</v>
      </c>
      <c r="Y24" s="63">
        <v>0</v>
      </c>
      <c r="Z24" s="63">
        <v>0</v>
      </c>
      <c r="AA24" s="63">
        <v>0</v>
      </c>
      <c r="AB24" s="63">
        <v>84</v>
      </c>
      <c r="AC24" s="63">
        <v>147</v>
      </c>
      <c r="AD24" s="63">
        <v>200</v>
      </c>
      <c r="AE24" s="63">
        <v>0</v>
      </c>
      <c r="AF24" s="63">
        <v>185</v>
      </c>
    </row>
    <row r="25" spans="1:32" ht="22.5" customHeight="1">
      <c r="A25" s="59"/>
      <c r="B25" s="59"/>
      <c r="C25" s="59"/>
      <c r="D25" s="59"/>
      <c r="E25" s="58" t="s">
        <v>118</v>
      </c>
      <c r="F25" s="65">
        <v>1431</v>
      </c>
      <c r="G25" s="65">
        <v>200</v>
      </c>
      <c r="H25" s="65">
        <v>200</v>
      </c>
      <c r="I25" s="65">
        <v>0</v>
      </c>
      <c r="J25" s="65">
        <v>0</v>
      </c>
      <c r="K25" s="65">
        <v>0</v>
      </c>
      <c r="L25" s="65">
        <v>0</v>
      </c>
      <c r="M25" s="65">
        <v>0</v>
      </c>
      <c r="N25" s="65">
        <v>0</v>
      </c>
      <c r="O25" s="65">
        <v>0</v>
      </c>
      <c r="P25" s="65">
        <v>150</v>
      </c>
      <c r="Q25" s="65">
        <v>0</v>
      </c>
      <c r="R25" s="65">
        <v>0</v>
      </c>
      <c r="S25" s="64">
        <v>0</v>
      </c>
      <c r="T25" s="63">
        <v>0</v>
      </c>
      <c r="U25" s="63">
        <v>50</v>
      </c>
      <c r="V25" s="63">
        <v>393</v>
      </c>
      <c r="W25" s="63">
        <v>0</v>
      </c>
      <c r="X25" s="63">
        <v>0</v>
      </c>
      <c r="Y25" s="63">
        <v>0</v>
      </c>
      <c r="Z25" s="63">
        <v>0</v>
      </c>
      <c r="AA25" s="63">
        <v>0</v>
      </c>
      <c r="AB25" s="63">
        <v>54</v>
      </c>
      <c r="AC25" s="63">
        <v>92</v>
      </c>
      <c r="AD25" s="63">
        <v>200</v>
      </c>
      <c r="AE25" s="63">
        <v>0</v>
      </c>
      <c r="AF25" s="63">
        <v>92</v>
      </c>
    </row>
    <row r="26" spans="1:32" ht="22.5" customHeight="1">
      <c r="A26" s="59" t="s">
        <v>88</v>
      </c>
      <c r="B26" s="59" t="s">
        <v>89</v>
      </c>
      <c r="C26" s="59" t="s">
        <v>90</v>
      </c>
      <c r="D26" s="59" t="s">
        <v>119</v>
      </c>
      <c r="E26" s="58" t="s">
        <v>92</v>
      </c>
      <c r="F26" s="65">
        <v>5</v>
      </c>
      <c r="G26" s="65">
        <v>0</v>
      </c>
      <c r="H26" s="65">
        <v>0</v>
      </c>
      <c r="I26" s="65">
        <v>0</v>
      </c>
      <c r="J26" s="65">
        <v>0</v>
      </c>
      <c r="K26" s="65">
        <v>0</v>
      </c>
      <c r="L26" s="65">
        <v>0</v>
      </c>
      <c r="M26" s="65">
        <v>0</v>
      </c>
      <c r="N26" s="65">
        <v>0</v>
      </c>
      <c r="O26" s="65">
        <v>0</v>
      </c>
      <c r="P26" s="65">
        <v>0</v>
      </c>
      <c r="Q26" s="65">
        <v>0</v>
      </c>
      <c r="R26" s="65">
        <v>0</v>
      </c>
      <c r="S26" s="64">
        <v>0</v>
      </c>
      <c r="T26" s="63">
        <v>0</v>
      </c>
      <c r="U26" s="63">
        <v>0</v>
      </c>
      <c r="V26" s="63">
        <v>0</v>
      </c>
      <c r="W26" s="63">
        <v>0</v>
      </c>
      <c r="X26" s="63">
        <v>0</v>
      </c>
      <c r="Y26" s="63">
        <v>0</v>
      </c>
      <c r="Z26" s="63">
        <v>0</v>
      </c>
      <c r="AA26" s="63">
        <v>0</v>
      </c>
      <c r="AB26" s="63">
        <v>0</v>
      </c>
      <c r="AC26" s="63">
        <v>0</v>
      </c>
      <c r="AD26" s="63">
        <v>0</v>
      </c>
      <c r="AE26" s="63">
        <v>0</v>
      </c>
      <c r="AF26" s="63">
        <v>5</v>
      </c>
    </row>
    <row r="27" spans="1:32" ht="22.5" customHeight="1">
      <c r="A27" s="59" t="s">
        <v>97</v>
      </c>
      <c r="B27" s="59" t="s">
        <v>90</v>
      </c>
      <c r="C27" s="59" t="s">
        <v>99</v>
      </c>
      <c r="D27" s="59" t="s">
        <v>119</v>
      </c>
      <c r="E27" s="58" t="s">
        <v>100</v>
      </c>
      <c r="F27" s="65">
        <v>1426</v>
      </c>
      <c r="G27" s="65">
        <v>200</v>
      </c>
      <c r="H27" s="65">
        <v>200</v>
      </c>
      <c r="I27" s="65">
        <v>0</v>
      </c>
      <c r="J27" s="65">
        <v>0</v>
      </c>
      <c r="K27" s="65">
        <v>0</v>
      </c>
      <c r="L27" s="65">
        <v>0</v>
      </c>
      <c r="M27" s="65">
        <v>0</v>
      </c>
      <c r="N27" s="65">
        <v>0</v>
      </c>
      <c r="O27" s="65">
        <v>0</v>
      </c>
      <c r="P27" s="65">
        <v>150</v>
      </c>
      <c r="Q27" s="65">
        <v>0</v>
      </c>
      <c r="R27" s="65">
        <v>0</v>
      </c>
      <c r="S27" s="64">
        <v>0</v>
      </c>
      <c r="T27" s="63">
        <v>0</v>
      </c>
      <c r="U27" s="63">
        <v>50</v>
      </c>
      <c r="V27" s="63">
        <v>393</v>
      </c>
      <c r="W27" s="63">
        <v>0</v>
      </c>
      <c r="X27" s="63">
        <v>0</v>
      </c>
      <c r="Y27" s="63">
        <v>0</v>
      </c>
      <c r="Z27" s="63">
        <v>0</v>
      </c>
      <c r="AA27" s="63">
        <v>0</v>
      </c>
      <c r="AB27" s="63">
        <v>54</v>
      </c>
      <c r="AC27" s="63">
        <v>92</v>
      </c>
      <c r="AD27" s="63">
        <v>200</v>
      </c>
      <c r="AE27" s="63">
        <v>0</v>
      </c>
      <c r="AF27" s="63">
        <v>87</v>
      </c>
    </row>
    <row r="28" spans="1:32" ht="22.5" customHeight="1">
      <c r="A28" s="59"/>
      <c r="B28" s="59"/>
      <c r="C28" s="59"/>
      <c r="D28" s="59"/>
      <c r="E28" s="58" t="s">
        <v>122</v>
      </c>
      <c r="F28" s="65">
        <v>5240</v>
      </c>
      <c r="G28" s="65">
        <v>1800</v>
      </c>
      <c r="H28" s="65">
        <v>200</v>
      </c>
      <c r="I28" s="65">
        <v>0</v>
      </c>
      <c r="J28" s="65">
        <v>0</v>
      </c>
      <c r="K28" s="65">
        <v>0</v>
      </c>
      <c r="L28" s="65">
        <v>0</v>
      </c>
      <c r="M28" s="65">
        <v>100</v>
      </c>
      <c r="N28" s="65">
        <v>0</v>
      </c>
      <c r="O28" s="65">
        <v>0</v>
      </c>
      <c r="P28" s="65">
        <v>1200</v>
      </c>
      <c r="Q28" s="65">
        <v>0</v>
      </c>
      <c r="R28" s="65">
        <v>0</v>
      </c>
      <c r="S28" s="64">
        <v>0</v>
      </c>
      <c r="T28" s="63">
        <v>100</v>
      </c>
      <c r="U28" s="63">
        <v>200</v>
      </c>
      <c r="V28" s="63">
        <v>500</v>
      </c>
      <c r="W28" s="63">
        <v>0</v>
      </c>
      <c r="X28" s="63">
        <v>0</v>
      </c>
      <c r="Y28" s="63">
        <v>0</v>
      </c>
      <c r="Z28" s="63">
        <v>0</v>
      </c>
      <c r="AA28" s="63">
        <v>0</v>
      </c>
      <c r="AB28" s="63">
        <v>164</v>
      </c>
      <c r="AC28" s="63">
        <v>268</v>
      </c>
      <c r="AD28" s="63">
        <v>0</v>
      </c>
      <c r="AE28" s="63">
        <v>0</v>
      </c>
      <c r="AF28" s="63">
        <v>708</v>
      </c>
    </row>
    <row r="29" spans="1:32" ht="22.5" customHeight="1">
      <c r="A29" s="59" t="s">
        <v>97</v>
      </c>
      <c r="B29" s="59" t="s">
        <v>90</v>
      </c>
      <c r="C29" s="59" t="s">
        <v>99</v>
      </c>
      <c r="D29" s="59" t="s">
        <v>123</v>
      </c>
      <c r="E29" s="58" t="s">
        <v>100</v>
      </c>
      <c r="F29" s="65">
        <v>5240</v>
      </c>
      <c r="G29" s="65">
        <v>1800</v>
      </c>
      <c r="H29" s="65">
        <v>200</v>
      </c>
      <c r="I29" s="65">
        <v>0</v>
      </c>
      <c r="J29" s="65">
        <v>0</v>
      </c>
      <c r="K29" s="65">
        <v>0</v>
      </c>
      <c r="L29" s="65">
        <v>0</v>
      </c>
      <c r="M29" s="65">
        <v>100</v>
      </c>
      <c r="N29" s="65">
        <v>0</v>
      </c>
      <c r="O29" s="65">
        <v>0</v>
      </c>
      <c r="P29" s="65">
        <v>1200</v>
      </c>
      <c r="Q29" s="65">
        <v>0</v>
      </c>
      <c r="R29" s="65">
        <v>0</v>
      </c>
      <c r="S29" s="64">
        <v>0</v>
      </c>
      <c r="T29" s="63">
        <v>100</v>
      </c>
      <c r="U29" s="63">
        <v>200</v>
      </c>
      <c r="V29" s="63">
        <v>500</v>
      </c>
      <c r="W29" s="63">
        <v>0</v>
      </c>
      <c r="X29" s="63">
        <v>0</v>
      </c>
      <c r="Y29" s="63">
        <v>0</v>
      </c>
      <c r="Z29" s="63">
        <v>0</v>
      </c>
      <c r="AA29" s="63">
        <v>0</v>
      </c>
      <c r="AB29" s="63">
        <v>164</v>
      </c>
      <c r="AC29" s="63">
        <v>268</v>
      </c>
      <c r="AD29" s="63">
        <v>0</v>
      </c>
      <c r="AE29" s="63">
        <v>0</v>
      </c>
      <c r="AF29" s="63">
        <v>708</v>
      </c>
    </row>
  </sheetData>
  <sheetProtection/>
  <mergeCells count="32">
    <mergeCell ref="A2:AF2"/>
    <mergeCell ref="A4:E4"/>
    <mergeCell ref="A5:C5"/>
    <mergeCell ref="D5:D6"/>
    <mergeCell ref="E5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  <mergeCell ref="AA4:AA6"/>
    <mergeCell ref="AB4:AB6"/>
    <mergeCell ref="AC4:AC6"/>
    <mergeCell ref="AD4:AD6"/>
    <mergeCell ref="AE4:AE6"/>
    <mergeCell ref="AF4:AF6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horizontalDpi="1200" verticalDpi="1200" orientation="landscape" paperSize="9" scale="5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uos</cp:lastModifiedBy>
  <cp:lastPrinted>2019-01-30T03:38:56Z</cp:lastPrinted>
  <dcterms:created xsi:type="dcterms:W3CDTF">2019-03-12T08:03:27Z</dcterms:created>
  <dcterms:modified xsi:type="dcterms:W3CDTF">2021-06-07T16:32:48Z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2052-11.8.2.9980</vt:lpwstr>
  </property>
  <property fmtid="{D5CDD505-2E9C-101B-9397-08002B2CF9AE}" pid="3" name="퀀_generated_2.-2147483648">
    <vt:i4>2052</vt:i4>
  </property>
</Properties>
</file>