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82" activeTab="0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5-1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</sheets>
  <definedNames>
    <definedName name="_xlnm.Print_Area" localSheetId="1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>#N/A</definedName>
    <definedName name="_xlnm.Print_Titles" localSheetId="12">'11'!$1:$7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<sst xmlns="http://schemas.openxmlformats.org/spreadsheetml/2006/main" count="1150" uniqueCount="339">
  <si>
    <t>表1</t>
  </si>
  <si>
    <t>收支预算总表</t>
  </si>
  <si>
    <t>市工商行政管理局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</si>
  <si>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</si>
  <si>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</si>
  <si>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</si>
  <si>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</si>
  <si>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</si>
  <si>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</si>
  <si>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</si>
  <si>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</si>
  <si>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</si>
  <si>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</si>
  <si>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</si>
  <si>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</si>
  <si>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</si>
  <si>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</si>
  <si>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</si>
  <si>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</si>
  <si>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</si>
  <si>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</si>
  <si>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</si>
  <si>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</si>
  <si>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</si>
  <si>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</si>
  <si>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</si>
  <si>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</si>
  <si>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</si>
  <si>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</si>
  <si>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</si>
  <si>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</si>
  <si>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</si>
  <si>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</si>
  <si>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</si>
  <si>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</si>
  <si>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</si>
  <si>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</si>
  <si>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</si>
  <si>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</si>
  <si>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</si>
  <si>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</si>
  <si>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</si>
  <si>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</si>
  <si>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</si>
  <si>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</si>
  <si>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</si>
  <si>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</si>
  <si>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</si>
  <si>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</si>
  <si>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</si>
  <si>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</si>
  <si>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</si>
  <si>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</si>
  <si>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</si>
  <si>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</si>
  <si>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</si>
  <si>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市工商行政管理局</t>
  </si>
  <si>
    <t>201</t>
  </si>
  <si>
    <t>38</t>
  </si>
  <si>
    <t>01</t>
  </si>
  <si>
    <t>359301</t>
  </si>
  <si>
    <t xml:space="preserve">    行政运行</t>
  </si>
  <si>
    <t>02</t>
  </si>
  <si>
    <t xml:space="preserve">    一般行政管理事务</t>
  </si>
  <si>
    <t>04</t>
  </si>
  <si>
    <t xml:space="preserve">    市场监督管理专项</t>
  </si>
  <si>
    <t>50</t>
  </si>
  <si>
    <t xml:space="preserve">    事业运行</t>
  </si>
  <si>
    <t>208</t>
  </si>
  <si>
    <t>05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</si>
  <si>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</si>
  <si>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</si>
  <si>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</si>
  <si>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</si>
  <si>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</si>
  <si>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市工商局开发区分局</t>
  </si>
  <si>
    <t>359303</t>
  </si>
  <si>
    <t xml:space="preserve">    市场监管执法</t>
  </si>
  <si>
    <t>06</t>
  </si>
  <si>
    <t xml:space="preserve">    消费者权益保护</t>
  </si>
  <si>
    <t>08</t>
  </si>
  <si>
    <t xml:space="preserve">    信息化建设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</si>
  <si>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</si>
  <si>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</si>
  <si>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</si>
  <si>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</si>
  <si>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</si>
  <si>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</si>
  <si>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</si>
  <si>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</si>
  <si>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</si>
  <si>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</si>
  <si>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</si>
  <si>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</si>
  <si>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</si>
  <si>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</si>
  <si>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</si>
  <si>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</si>
  <si>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</si>
  <si>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</si>
  <si>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</si>
  <si>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</si>
  <si>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</si>
  <si>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</si>
  <si>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</si>
  <si>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</si>
  <si>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</si>
  <si>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</si>
  <si>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</si>
  <si>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</si>
  <si>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</si>
  <si>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</si>
  <si>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</si>
  <si>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</si>
  <si>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</si>
  <si>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</si>
  <si>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</si>
  <si>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</si>
  <si>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</si>
  <si>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</si>
  <si>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</si>
  <si>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</si>
  <si>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</si>
  <si>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</si>
  <si>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</si>
  <si>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</si>
  <si>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</si>
  <si>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</si>
  <si>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</si>
  <si>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</si>
  <si>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</si>
  <si>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</si>
  <si>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</si>
  <si>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</si>
  <si>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</si>
  <si>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</si>
  <si>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</si>
  <si>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</si>
  <si>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</si>
  <si>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</si>
  <si>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</si>
  <si>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</si>
  <si>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</si>
  <si>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</si>
  <si>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</si>
  <si>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</si>
  <si>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</si>
  <si>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</si>
  <si>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</si>
  <si>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</si>
  <si>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</si>
  <si>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</si>
  <si>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</si>
  <si>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</si>
  <si>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</si>
  <si>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</si>
  <si>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</si>
  <si>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</si>
  <si>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</si>
  <si>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</si>
  <si>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</si>
  <si>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</si>
  <si>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</si>
  <si>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非税收入征收成本支出</t>
  </si>
  <si>
    <t xml:space="preserve">      3.15保护消费者权益</t>
  </si>
  <si>
    <t xml:space="preserve">      流通领域商品质量抽检</t>
  </si>
  <si>
    <t xml:space="preserve">      扶贫工作经费</t>
  </si>
  <si>
    <t xml:space="preserve">      放心舒心城市创建</t>
  </si>
  <si>
    <t xml:space="preserve">      市场监督管理专项</t>
  </si>
  <si>
    <t xml:space="preserve">      办公设备及办公家俱采购</t>
  </si>
  <si>
    <t xml:space="preserve">      市场监督管理专项工作经费</t>
  </si>
  <si>
    <t xml:space="preserve">      市场监管执法办案专项</t>
  </si>
  <si>
    <t xml:space="preserve">      12315维权</t>
  </si>
  <si>
    <t xml:space="preserve">      信息网络建设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</si>
  <si>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</si>
  <si>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</si>
  <si>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</si>
  <si>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</si>
  <si>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</si>
  <si>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</si>
  <si>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</si>
  <si>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</si>
  <si>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</si>
  <si>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</si>
  <si>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</si>
  <si>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</si>
  <si>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</si>
  <si>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</si>
  <si>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</si>
  <si>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</si>
  <si>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</si>
  <si>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</si>
  <si>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</si>
  <si>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  住房公积金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</si>
  <si>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</si>
  <si>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</si>
  <si>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</si>
  <si>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</si>
  <si>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</si>
  <si>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</si>
  <si>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</si>
  <si>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</si>
  <si>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</si>
  <si>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</si>
  <si>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</si>
  <si>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</si>
  <si>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</si>
  <si>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</si>
  <si>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</si>
  <si>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</si>
  <si>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</si>
  <si>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</si>
  <si>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机关资本性支出（一）</t>
  </si>
  <si>
    <t>503</t>
  </si>
  <si>
    <t>50399</t>
  </si>
  <si>
    <t xml:space="preserve">    其他资本性支出</t>
  </si>
  <si>
    <t xml:space="preserve">  对事业单位经常性补助</t>
  </si>
  <si>
    <t>505</t>
  </si>
  <si>
    <t>50501</t>
  </si>
  <si>
    <t xml:space="preserve">    工资福利支出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</si>
  <si>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</si>
  <si>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</si>
  <si>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</si>
  <si>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</si>
  <si>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</si>
  <si>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</si>
  <si>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</si>
  <si>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</si>
  <si>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市工商局开发区分局</t>
  </si>
  <si>
    <t>表12</t>
  </si>
  <si>
    <t>政府性基金支出预算表</t>
  </si>
  <si>
    <t>本年政府性基金预算支出</t>
  </si>
  <si>
    <t>表13</t>
  </si>
  <si>
    <t>政府性基金预算“三公”经费支出预算表</t>
  </si>
  <si>
    <t>当年财政拨款预算安排</t>
  </si>
  <si>
    <t>公务用车运行费</t>
  </si>
  <si>
    <t>表14</t>
  </si>
  <si>
    <t>国有资本经营预算支出预算表</t>
  </si>
  <si>
    <t>本年国有资本经营预算支出</t>
  </si>
  <si>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</si>
  <si>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</si>
  <si>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</si>
  <si>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</si>
  <si>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</si>
  <si>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</si>
  <si>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</si>
  <si>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</si>
  <si>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</si>
  <si>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</si>
  <si>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</si>
  <si>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</si>
  <si>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</si>
  <si>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</si>
  <si>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</si>
  <si>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</si>
  <si>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</si>
  <si>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</si>
  <si>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</si>
  <si>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</si>
  <si>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</si>
  <si>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</si>
  <si>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</si>
  <si>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</si>
  <si>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</si>
  <si>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</si>
  <si>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</si>
  <si>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</si>
  <si>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</si>
  <si>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</si>
  <si>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15、</t>
  </si>
  <si>
    <t>一般公共预算支出表</t>
  </si>
  <si>
    <t>一般公共预算支出表</t>
  </si>
  <si>
    <t xml:space="preserve">    生活补助</t>
  </si>
  <si>
    <t>30305</t>
  </si>
  <si>
    <t>303</t>
  </si>
  <si>
    <t>30299</t>
  </si>
  <si>
    <t>302</t>
  </si>
  <si>
    <t xml:space="preserve">    其他交通费用</t>
  </si>
  <si>
    <t>30239</t>
  </si>
  <si>
    <t>30231</t>
  </si>
  <si>
    <t xml:space="preserve">    福利费</t>
  </si>
  <si>
    <t>30229</t>
  </si>
  <si>
    <t xml:space="preserve">    工会经费</t>
  </si>
  <si>
    <t>30228</t>
  </si>
  <si>
    <t>30227</t>
  </si>
  <si>
    <t xml:space="preserve">    劳务费</t>
  </si>
  <si>
    <t>30226</t>
  </si>
  <si>
    <t>30217</t>
  </si>
  <si>
    <t>30216</t>
  </si>
  <si>
    <t>30215</t>
  </si>
  <si>
    <t xml:space="preserve">    租赁费</t>
  </si>
  <si>
    <t>30214</t>
  </si>
  <si>
    <t xml:space="preserve">    维修(护)费</t>
  </si>
  <si>
    <t>30213</t>
  </si>
  <si>
    <t xml:space="preserve">    差旅费</t>
  </si>
  <si>
    <t>30211</t>
  </si>
  <si>
    <t xml:space="preserve">    物业管理费</t>
  </si>
  <si>
    <t>30209</t>
  </si>
  <si>
    <t xml:space="preserve">    取暖费</t>
  </si>
  <si>
    <t>30208</t>
  </si>
  <si>
    <t xml:space="preserve">    邮电费</t>
  </si>
  <si>
    <t>30207</t>
  </si>
  <si>
    <t xml:space="preserve">    电费</t>
  </si>
  <si>
    <t>30206</t>
  </si>
  <si>
    <t xml:space="preserve">    水费</t>
  </si>
  <si>
    <t>30205</t>
  </si>
  <si>
    <t xml:space="preserve">    手续费</t>
  </si>
  <si>
    <t>30204</t>
  </si>
  <si>
    <t xml:space="preserve">    印刷费</t>
  </si>
  <si>
    <t>30202</t>
  </si>
  <si>
    <t xml:space="preserve">    办公费</t>
  </si>
  <si>
    <t>30201</t>
  </si>
  <si>
    <t xml:space="preserve">  商品和服务支出</t>
  </si>
  <si>
    <t>30113</t>
  </si>
  <si>
    <t>301</t>
  </si>
  <si>
    <t xml:space="preserve">    其他社会保障缴费</t>
  </si>
  <si>
    <t>30112</t>
  </si>
  <si>
    <t xml:space="preserve">    职工基本医疗保险缴费</t>
  </si>
  <si>
    <t>30110</t>
  </si>
  <si>
    <t xml:space="preserve">    行政事业单位基本养老保险缴费</t>
  </si>
  <si>
    <t>30108</t>
  </si>
  <si>
    <t xml:space="preserve">    奖金</t>
  </si>
  <si>
    <t>30103</t>
  </si>
  <si>
    <t xml:space="preserve">    津贴补贴</t>
  </si>
  <si>
    <t>30102</t>
  </si>
  <si>
    <t xml:space="preserve">    基本工资</t>
  </si>
  <si>
    <t>30101</t>
  </si>
  <si>
    <t xml:space="preserve">  工资福利支出</t>
  </si>
  <si>
    <t xml:space="preserve">    医疗费补助</t>
  </si>
  <si>
    <t>30307</t>
  </si>
  <si>
    <t xml:space="preserve">    绩效工资</t>
  </si>
  <si>
    <t>30107</t>
  </si>
  <si>
    <t>公用经费</t>
  </si>
  <si>
    <t>人员经费</t>
  </si>
  <si>
    <t>科目名称</t>
  </si>
  <si>
    <t>经济分类科目</t>
  </si>
  <si>
    <t>表11</t>
  </si>
  <si>
    <t>表5-1</t>
  </si>
  <si>
    <t>一般公共预算基本支出预算表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</si>
</sst>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32">
    <font>
      <sz val="9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1" fontId="9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9" fillId="2" borderId="0" applyNumberFormat="0" applyBorder="0" applyAlignment="0" applyProtection="0"/>
    <xf numFmtId="1" fontId="30" fillId="0" borderId="0">
      <alignment/>
      <protection/>
    </xf>
    <xf numFmtId="0" fontId="22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6" fillId="0" borderId="3" applyNumberFormat="0" applyFill="0" applyAlignment="0" applyProtection="0"/>
    <xf numFmtId="0" fontId="15" fillId="0" borderId="0">
      <alignment/>
      <protection/>
    </xf>
    <xf numFmtId="9" fontId="15" fillId="0" borderId="0" applyFont="0" applyFill="0" applyBorder="0" applyAlignment="0" applyProtection="0"/>
    <xf numFmtId="0" fontId="18" fillId="11" borderId="4" applyNumberFormat="0" applyAlignment="0" applyProtection="0"/>
    <xf numFmtId="0" fontId="23" fillId="12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9" fillId="11" borderId="0">
      <alignment/>
      <protection/>
    </xf>
    <xf numFmtId="0" fontId="0" fillId="0" borderId="0">
      <alignment/>
      <protection/>
    </xf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4" fillId="5" borderId="0" applyNumberFormat="0" applyBorder="0" applyAlignment="0" applyProtection="0"/>
    <xf numFmtId="0" fontId="10" fillId="11" borderId="7" applyNumberFormat="0" applyAlignment="0" applyProtection="0"/>
    <xf numFmtId="0" fontId="17" fillId="10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2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0" fontId="0" fillId="11" borderId="0" xfId="0" applyNumberFormat="1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0" fontId="0" fillId="11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11" borderId="13" xfId="0" applyNumberFormat="1" applyFont="1" applyFill="1" applyBorder="1" applyAlignment="1" applyProtection="1">
      <alignment horizontal="center" vertical="center" wrapText="1"/>
      <protection/>
    </xf>
    <xf numFmtId="0" fontId="3" fillId="11" borderId="11" xfId="0" applyNumberFormat="1" applyFont="1" applyFill="1" applyBorder="1" applyAlignment="1">
      <alignment horizontal="center" vertical="center" wrapText="1"/>
    </xf>
    <xf numFmtId="0" fontId="3" fillId="11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20" xfId="0" applyNumberFormat="1" applyFont="1" applyFill="1" applyBorder="1" applyAlignment="1" applyProtection="1">
      <alignment vertical="center" wrapText="1"/>
      <protection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0" fontId="3" fillId="11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11" borderId="13" xfId="0" applyNumberFormat="1" applyFont="1" applyFill="1" applyBorder="1" applyAlignment="1">
      <alignment horizontal="center" vertical="center" wrapText="1"/>
    </xf>
    <xf numFmtId="0" fontId="3" fillId="11" borderId="0" xfId="0" applyNumberFormat="1" applyFont="1" applyFill="1" applyAlignment="1">
      <alignment vertical="center"/>
    </xf>
    <xf numFmtId="0" fontId="3" fillId="11" borderId="15" xfId="0" applyNumberFormat="1" applyFont="1" applyFill="1" applyBorder="1" applyAlignment="1" applyProtection="1">
      <alignment horizontal="centerContinuous" vertical="center"/>
      <protection/>
    </xf>
    <xf numFmtId="0" fontId="3" fillId="11" borderId="13" xfId="0" applyNumberFormat="1" applyFont="1" applyFill="1" applyBorder="1" applyAlignment="1" applyProtection="1">
      <alignment horizontal="centerContinuous" vertical="center"/>
      <protection/>
    </xf>
    <xf numFmtId="0" fontId="3" fillId="11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11" borderId="0" xfId="0" applyNumberFormat="1" applyFont="1" applyFill="1" applyAlignment="1">
      <alignment horizontal="right" vertical="center"/>
    </xf>
    <xf numFmtId="0" fontId="3" fillId="11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3" fillId="0" borderId="1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177" fontId="3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11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11" borderId="0" xfId="33" applyNumberFormat="1" applyFont="1" applyFill="1" applyAlignment="1">
      <alignment vertical="center"/>
      <protection/>
    </xf>
    <xf numFmtId="0" fontId="7" fillId="0" borderId="0" xfId="33" applyNumberFormat="1" applyFont="1" applyFill="1" applyAlignment="1">
      <alignment vertical="center"/>
      <protection/>
    </xf>
    <xf numFmtId="0" fontId="7" fillId="0" borderId="13" xfId="33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7" fillId="11" borderId="0" xfId="33" applyNumberFormat="1" applyFont="1" applyFill="1" applyAlignment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18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11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33" applyNumberFormat="1" applyFont="1" applyFill="1" applyAlignment="1" applyProtection="1">
      <alignment horizontal="center" vertical="center"/>
      <protection/>
    </xf>
    <xf numFmtId="0" fontId="3" fillId="11" borderId="13" xfId="0" applyNumberFormat="1" applyFont="1" applyFill="1" applyBorder="1" applyAlignment="1" applyProtection="1">
      <alignment horizontal="center" vertical="center"/>
      <protection/>
    </xf>
    <xf numFmtId="0" fontId="3" fillId="11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11" borderId="15" xfId="0" applyNumberFormat="1" applyFont="1" applyFill="1" applyBorder="1" applyAlignment="1" applyProtection="1">
      <alignment horizontal="center" vertical="center"/>
      <protection/>
    </xf>
    <xf numFmtId="0" fontId="3" fillId="11" borderId="16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1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11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11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11" borderId="19" xfId="0" applyNumberFormat="1" applyFont="1" applyFill="1" applyBorder="1" applyAlignment="1" applyProtection="1">
      <alignment horizontal="center" vertical="center" wrapText="1"/>
      <protection/>
    </xf>
    <xf numFmtId="0" fontId="3" fillId="11" borderId="12" xfId="0" applyNumberFormat="1" applyFont="1" applyFill="1" applyBorder="1" applyAlignment="1" applyProtection="1">
      <alignment horizontal="center" vertical="center" wrapText="1"/>
      <protection/>
    </xf>
    <xf numFmtId="0" fontId="3" fillId="11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30" fillId="0" borderId="0" xfId="40" applyNumberFormat="1" applyFont="1" applyFill="1">
      <alignment/>
      <protection/>
    </xf>
    <xf numFmtId="1" fontId="2" fillId="0" borderId="0" xfId="20" applyNumberFormat="1" applyFont="1" applyFill="1" applyAlignment="1">
      <alignment/>
    </xf>
    <xf numFmtId="1" fontId="6" fillId="0" borderId="0" xfId="20" applyNumberFormat="1" applyFont="1" applyFill="1" applyBorder="1" applyAlignment="1">
      <alignment/>
    </xf>
    <xf numFmtId="1" fontId="6" fillId="0" borderId="0" xfId="20" applyNumberFormat="1" applyFont="1" applyFill="1" applyAlignment="1">
      <alignment/>
    </xf>
    <xf numFmtId="1" fontId="3" fillId="0" borderId="0" xfId="20" applyNumberFormat="1" applyFont="1" applyFill="1" applyAlignment="1">
      <alignment vertical="center"/>
    </xf>
    <xf numFmtId="0" fontId="4" fillId="0" borderId="0" xfId="20" applyNumberFormat="1" applyFont="1" applyFill="1" applyAlignment="1">
      <alignment horizontal="right" vertical="center"/>
    </xf>
    <xf numFmtId="0" fontId="3" fillId="0" borderId="0" xfId="20" applyNumberFormat="1" applyFont="1" applyFill="1" applyAlignment="1">
      <alignment/>
    </xf>
    <xf numFmtId="0" fontId="4" fillId="0" borderId="0" xfId="20" applyNumberFormat="1" applyFont="1" applyFill="1" applyAlignment="1">
      <alignment/>
    </xf>
    <xf numFmtId="0" fontId="4" fillId="0" borderId="0" xfId="20" applyNumberFormat="1" applyFont="1" applyFill="1" applyAlignment="1">
      <alignment horizontal="centerContinuous" vertical="center"/>
    </xf>
    <xf numFmtId="0" fontId="3" fillId="0" borderId="0" xfId="20" applyNumberFormat="1" applyFont="1" applyFill="1" applyBorder="1" applyAlignment="1" applyProtection="1">
      <alignment horizontal="left" vertical="center"/>
      <protection/>
    </xf>
    <xf numFmtId="0" fontId="3" fillId="0" borderId="0" xfId="20" applyNumberFormat="1" applyFont="1" applyFill="1" applyBorder="1" applyAlignment="1" applyProtection="1">
      <alignment horizontal="left"/>
      <protection/>
    </xf>
    <xf numFmtId="0" fontId="3" fillId="0" borderId="13" xfId="20" applyNumberFormat="1" applyFont="1" applyFill="1" applyBorder="1" applyAlignment="1" applyProtection="1">
      <alignment horizontal="center" vertical="center"/>
      <protection/>
    </xf>
    <xf numFmtId="0" fontId="3" fillId="0" borderId="13" xfId="20" applyNumberFormat="1" applyFont="1" applyFill="1" applyBorder="1" applyAlignment="1" applyProtection="1">
      <alignment horizontal="center" vertical="center" wrapText="1"/>
      <protection/>
    </xf>
    <xf numFmtId="0" fontId="3" fillId="0" borderId="13" xfId="20" applyNumberFormat="1" applyFont="1" applyFill="1" applyBorder="1" applyAlignment="1">
      <alignment horizontal="center" vertical="center"/>
    </xf>
    <xf numFmtId="1" fontId="3" fillId="0" borderId="13" xfId="20" applyNumberFormat="1" applyFont="1" applyFill="1" applyBorder="1" applyAlignment="1" applyProtection="1">
      <alignment horizontal="center" vertical="center"/>
      <protection/>
    </xf>
    <xf numFmtId="1" fontId="3" fillId="0" borderId="13" xfId="20" applyNumberFormat="1" applyFont="1" applyFill="1" applyBorder="1" applyAlignment="1" applyProtection="1">
      <alignment horizontal="center" vertical="center" wrapText="1"/>
      <protection/>
    </xf>
    <xf numFmtId="0" fontId="3" fillId="0" borderId="13" xfId="20" applyNumberFormat="1" applyFont="1" applyFill="1" applyBorder="1" applyAlignment="1">
      <alignment horizontal="center" vertical="center" wrapText="1"/>
    </xf>
    <xf numFmtId="49" fontId="3" fillId="0" borderId="13" xfId="20" applyNumberFormat="1" applyFont="1" applyFill="1" applyBorder="1" applyAlignment="1" applyProtection="1">
      <alignment vertical="center" wrapText="1"/>
      <protection/>
    </xf>
    <xf numFmtId="4" fontId="3" fillId="0" borderId="13" xfId="20" applyNumberFormat="1" applyFont="1" applyFill="1" applyBorder="1" applyAlignment="1" applyProtection="1">
      <alignment vertical="center" wrapText="1"/>
      <protection/>
    </xf>
    <xf numFmtId="0" fontId="3" fillId="0" borderId="0" xfId="20" applyNumberFormat="1" applyFont="1" applyFill="1" applyAlignment="1">
      <alignment horizontal="right"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10" sqref="B10:G10"/>
    </sheetView>
  </sheetViews>
  <sheetFormatPr defaultColWidth="9.33203125" defaultRowHeight="11.25"/>
  <cols>
    <col min="2" max="7" width="13.33203125" style="0" customWidth="1"/>
  </cols>
  <sheetData>
    <row r="1" spans="1:7" ht="11.25">
      <c r="A1" s="133"/>
      <c r="B1" s="134"/>
      <c r="C1" s="134"/>
      <c r="D1" s="134"/>
      <c r="E1" s="134"/>
      <c r="F1" s="134"/>
      <c r="G1" s="134"/>
    </row>
    <row r="2" spans="1:7" ht="20.25">
      <c r="A2" s="138" t="s">
        <v>239</v>
      </c>
      <c r="B2" s="138"/>
      <c r="C2" s="138"/>
      <c r="D2" s="138"/>
      <c r="E2" s="138"/>
      <c r="F2" s="138"/>
      <c r="G2" s="138"/>
    </row>
    <row r="3" spans="1:7" ht="20.25">
      <c r="A3" s="135"/>
      <c r="B3" s="135"/>
      <c r="C3" s="135"/>
      <c r="D3" s="135"/>
      <c r="E3" s="135"/>
      <c r="F3" s="135"/>
      <c r="G3" s="135"/>
    </row>
    <row r="4" spans="1:7" ht="30" customHeight="1">
      <c r="A4" s="136" t="s">
        <v>240</v>
      </c>
      <c r="B4" s="139" t="s">
        <v>241</v>
      </c>
      <c r="C4" s="139"/>
      <c r="D4" s="139"/>
      <c r="E4" s="139"/>
      <c r="F4" s="139"/>
      <c r="G4" s="139"/>
    </row>
    <row r="5" spans="1:7" ht="30" customHeight="1">
      <c r="A5" s="137" t="s">
        <v>242</v>
      </c>
      <c r="B5" s="140" t="s">
        <v>243</v>
      </c>
      <c r="C5" s="140"/>
      <c r="D5" s="140"/>
      <c r="E5" s="140"/>
      <c r="F5" s="140"/>
      <c r="G5" s="140"/>
    </row>
    <row r="6" spans="1:7" ht="30" customHeight="1">
      <c r="A6" s="137" t="s">
        <v>244</v>
      </c>
      <c r="B6" s="140" t="s">
        <v>245</v>
      </c>
      <c r="C6" s="140"/>
      <c r="D6" s="140"/>
      <c r="E6" s="140"/>
      <c r="F6" s="140"/>
      <c r="G6" s="140"/>
    </row>
    <row r="7" spans="1:7" ht="30" customHeight="1">
      <c r="A7" s="137" t="s">
        <v>246</v>
      </c>
      <c r="B7" s="140" t="s">
        <v>247</v>
      </c>
      <c r="C7" s="140"/>
      <c r="D7" s="140"/>
      <c r="E7" s="140"/>
      <c r="F7" s="140"/>
      <c r="G7" s="140"/>
    </row>
    <row r="8" spans="1:7" ht="30" customHeight="1">
      <c r="A8" s="137" t="s">
        <v>248</v>
      </c>
      <c r="B8" s="140" t="s">
        <v>249</v>
      </c>
      <c r="C8" s="140"/>
      <c r="D8" s="140"/>
      <c r="E8" s="140"/>
      <c r="F8" s="140"/>
      <c r="G8" s="140"/>
    </row>
    <row r="9" spans="1:7" ht="30" customHeight="1">
      <c r="A9" s="137" t="s">
        <v>250</v>
      </c>
      <c r="B9" s="140" t="s">
        <v>270</v>
      </c>
      <c r="C9" s="140"/>
      <c r="D9" s="140"/>
      <c r="E9" s="140"/>
      <c r="F9" s="140"/>
      <c r="G9" s="140"/>
    </row>
    <row r="10" spans="1:7" ht="30" customHeight="1">
      <c r="A10" s="137" t="s">
        <v>251</v>
      </c>
      <c r="B10" s="209" t="s">
        <v>338</v>
      </c>
      <c r="C10" s="210"/>
      <c r="D10" s="210"/>
      <c r="E10" s="210"/>
      <c r="F10" s="210"/>
      <c r="G10" s="211"/>
    </row>
    <row r="11" spans="1:7" ht="30" customHeight="1">
      <c r="A11" s="137" t="s">
        <v>253</v>
      </c>
      <c r="B11" s="140" t="s">
        <v>252</v>
      </c>
      <c r="C11" s="140"/>
      <c r="D11" s="140"/>
      <c r="E11" s="140"/>
      <c r="F11" s="140"/>
      <c r="G11" s="140"/>
    </row>
    <row r="12" spans="1:7" ht="30" customHeight="1">
      <c r="A12" s="137" t="s">
        <v>255</v>
      </c>
      <c r="B12" s="140" t="s">
        <v>254</v>
      </c>
      <c r="C12" s="140"/>
      <c r="D12" s="140"/>
      <c r="E12" s="140"/>
      <c r="F12" s="140"/>
      <c r="G12" s="140"/>
    </row>
    <row r="13" spans="1:7" ht="30" customHeight="1">
      <c r="A13" s="137" t="s">
        <v>257</v>
      </c>
      <c r="B13" s="140" t="s">
        <v>256</v>
      </c>
      <c r="C13" s="140"/>
      <c r="D13" s="140"/>
      <c r="E13" s="140"/>
      <c r="F13" s="140"/>
      <c r="G13" s="140"/>
    </row>
    <row r="14" spans="1:7" ht="30" customHeight="1">
      <c r="A14" s="137" t="s">
        <v>259</v>
      </c>
      <c r="B14" s="140" t="s">
        <v>258</v>
      </c>
      <c r="C14" s="140"/>
      <c r="D14" s="140"/>
      <c r="E14" s="140"/>
      <c r="F14" s="140"/>
      <c r="G14" s="140"/>
    </row>
    <row r="15" spans="1:7" ht="30" customHeight="1">
      <c r="A15" s="137" t="s">
        <v>261</v>
      </c>
      <c r="B15" s="140" t="s">
        <v>260</v>
      </c>
      <c r="C15" s="140"/>
      <c r="D15" s="140"/>
      <c r="E15" s="140"/>
      <c r="F15" s="140"/>
      <c r="G15" s="140"/>
    </row>
    <row r="16" spans="1:7" ht="30" customHeight="1">
      <c r="A16" s="137" t="s">
        <v>263</v>
      </c>
      <c r="B16" s="140" t="s">
        <v>262</v>
      </c>
      <c r="C16" s="140"/>
      <c r="D16" s="140"/>
      <c r="E16" s="140"/>
      <c r="F16" s="140"/>
      <c r="G16" s="140"/>
    </row>
    <row r="17" spans="1:7" ht="30" customHeight="1">
      <c r="A17" s="137" t="s">
        <v>265</v>
      </c>
      <c r="B17" s="140" t="s">
        <v>264</v>
      </c>
      <c r="C17" s="140"/>
      <c r="D17" s="140"/>
      <c r="E17" s="140"/>
      <c r="F17" s="140"/>
      <c r="G17" s="140"/>
    </row>
    <row r="18" spans="1:7" ht="30" customHeight="1">
      <c r="A18" s="137" t="s">
        <v>267</v>
      </c>
      <c r="B18" s="140" t="s">
        <v>266</v>
      </c>
      <c r="C18" s="140"/>
      <c r="D18" s="140"/>
      <c r="E18" s="140"/>
      <c r="F18" s="140"/>
      <c r="G18" s="140"/>
    </row>
    <row r="19" spans="1:7" ht="30" customHeight="1">
      <c r="A19" s="137" t="s">
        <v>269</v>
      </c>
      <c r="B19" s="140" t="s">
        <v>268</v>
      </c>
      <c r="C19" s="140"/>
      <c r="D19" s="140"/>
      <c r="E19" s="140"/>
      <c r="F19" s="140"/>
      <c r="G19" s="140"/>
    </row>
  </sheetData>
  <sheetProtection/>
  <mergeCells count="17">
    <mergeCell ref="B10:G10"/>
    <mergeCell ref="B16:G16"/>
    <mergeCell ref="B17:G17"/>
    <mergeCell ref="B18:G18"/>
    <mergeCell ref="B19:G19"/>
    <mergeCell ref="B9:G9"/>
    <mergeCell ref="B11:G11"/>
    <mergeCell ref="B12:G12"/>
    <mergeCell ref="B13:G13"/>
    <mergeCell ref="B14:G14"/>
    <mergeCell ref="B15:G15"/>
    <mergeCell ref="A2:G2"/>
    <mergeCell ref="B4:G4"/>
    <mergeCell ref="B5:G5"/>
    <mergeCell ref="B6:G6"/>
    <mergeCell ref="B7:G7"/>
    <mergeCell ref="B8:G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31" t="s">
        <v>144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21"/>
      <c r="R1" s="52"/>
      <c r="S1" s="52"/>
      <c r="T1" s="52"/>
    </row>
    <row r="2" spans="1:20" ht="18" customHeight="1">
      <c r="A2" s="141" t="s">
        <v>145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52"/>
      <c r="S2" s="52"/>
      <c r="T2" s="52"/>
    </row>
    <row r="3" spans="1:20" ht="18" customHeight="1">
      <c r="A3" s="33" t="s">
        <v>2</v>
      </c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1" t="s">
        <v>3</v>
      </c>
      <c r="R3" s="52"/>
      <c r="S3" s="52"/>
      <c r="T3" s="52"/>
    </row>
    <row r="4" spans="1:20" ht="18" customHeight="1">
      <c r="A4" s="154" t="s">
        <v>35</v>
      </c>
      <c r="B4" s="164"/>
      <c r="C4" s="164"/>
      <c r="D4" s="164"/>
      <c r="E4" s="146"/>
      <c r="F4" s="144" t="s">
        <v>42</v>
      </c>
      <c r="G4" s="144" t="s">
        <v>146</v>
      </c>
      <c r="H4" s="143" t="s">
        <v>147</v>
      </c>
      <c r="I4" s="144" t="s">
        <v>148</v>
      </c>
      <c r="J4" s="144" t="s">
        <v>149</v>
      </c>
      <c r="K4" s="144" t="s">
        <v>150</v>
      </c>
      <c r="L4" s="144" t="s">
        <v>151</v>
      </c>
      <c r="M4" s="144" t="s">
        <v>152</v>
      </c>
      <c r="N4" s="144" t="s">
        <v>153</v>
      </c>
      <c r="O4" s="144" t="s">
        <v>154</v>
      </c>
      <c r="P4" s="144" t="s">
        <v>155</v>
      </c>
      <c r="Q4" s="146" t="s">
        <v>156</v>
      </c>
      <c r="R4" s="52"/>
      <c r="S4" s="52"/>
      <c r="T4" s="52"/>
    </row>
    <row r="5" spans="1:20" ht="18" customHeight="1">
      <c r="A5" s="145" t="s">
        <v>39</v>
      </c>
      <c r="B5" s="159"/>
      <c r="C5" s="160"/>
      <c r="D5" s="157" t="s">
        <v>40</v>
      </c>
      <c r="E5" s="157" t="s">
        <v>99</v>
      </c>
      <c r="F5" s="144"/>
      <c r="G5" s="144"/>
      <c r="H5" s="143"/>
      <c r="I5" s="144"/>
      <c r="J5" s="144"/>
      <c r="K5" s="144"/>
      <c r="L5" s="144"/>
      <c r="M5" s="144"/>
      <c r="N5" s="144"/>
      <c r="O5" s="144"/>
      <c r="P5" s="144"/>
      <c r="Q5" s="146"/>
      <c r="R5" s="52"/>
      <c r="S5" s="52"/>
      <c r="T5" s="52"/>
    </row>
    <row r="6" spans="1:20" ht="33.75" customHeight="1">
      <c r="A6" s="35" t="s">
        <v>49</v>
      </c>
      <c r="B6" s="35" t="s">
        <v>50</v>
      </c>
      <c r="C6" s="65" t="s">
        <v>51</v>
      </c>
      <c r="D6" s="165"/>
      <c r="E6" s="165"/>
      <c r="F6" s="158"/>
      <c r="G6" s="158"/>
      <c r="H6" s="157"/>
      <c r="I6" s="158"/>
      <c r="J6" s="158"/>
      <c r="K6" s="158"/>
      <c r="L6" s="158"/>
      <c r="M6" s="158"/>
      <c r="N6" s="158"/>
      <c r="O6" s="158"/>
      <c r="P6" s="158"/>
      <c r="Q6" s="166"/>
      <c r="R6" s="52"/>
      <c r="S6" s="52"/>
      <c r="T6" s="52"/>
    </row>
    <row r="7" spans="1:20" ht="22.5" customHeight="1">
      <c r="A7" s="43"/>
      <c r="B7" s="43"/>
      <c r="C7" s="43"/>
      <c r="D7" s="43"/>
      <c r="E7" s="42" t="s">
        <v>42</v>
      </c>
      <c r="F7" s="46">
        <v>1978</v>
      </c>
      <c r="G7" s="46">
        <v>0</v>
      </c>
      <c r="H7" s="46">
        <v>0</v>
      </c>
      <c r="I7" s="46">
        <v>0</v>
      </c>
      <c r="J7" s="46">
        <v>0</v>
      </c>
      <c r="K7" s="46">
        <v>666</v>
      </c>
      <c r="L7" s="46">
        <v>0</v>
      </c>
      <c r="M7" s="46">
        <v>1312</v>
      </c>
      <c r="N7" s="46">
        <v>0</v>
      </c>
      <c r="O7" s="46">
        <v>0</v>
      </c>
      <c r="P7" s="46">
        <v>0</v>
      </c>
      <c r="Q7" s="45">
        <v>0</v>
      </c>
      <c r="R7" s="53"/>
      <c r="S7" s="53"/>
      <c r="T7" s="53"/>
    </row>
    <row r="8" spans="1:20" ht="22.5" customHeight="1">
      <c r="A8" s="43"/>
      <c r="B8" s="43"/>
      <c r="C8" s="43"/>
      <c r="D8" s="43"/>
      <c r="E8" s="42" t="s">
        <v>2</v>
      </c>
      <c r="F8" s="46">
        <v>1978</v>
      </c>
      <c r="G8" s="46">
        <v>0</v>
      </c>
      <c r="H8" s="46">
        <v>0</v>
      </c>
      <c r="I8" s="46">
        <v>0</v>
      </c>
      <c r="J8" s="46">
        <v>0</v>
      </c>
      <c r="K8" s="46">
        <v>666</v>
      </c>
      <c r="L8" s="46">
        <v>0</v>
      </c>
      <c r="M8" s="46">
        <v>1312</v>
      </c>
      <c r="N8" s="46">
        <v>0</v>
      </c>
      <c r="O8" s="46">
        <v>0</v>
      </c>
      <c r="P8" s="46">
        <v>0</v>
      </c>
      <c r="Q8" s="45">
        <v>0</v>
      </c>
      <c r="R8" s="53"/>
      <c r="S8" s="52"/>
      <c r="T8" s="52"/>
    </row>
    <row r="9" spans="1:20" ht="22.5" customHeight="1">
      <c r="A9" s="43"/>
      <c r="B9" s="43"/>
      <c r="C9" s="43"/>
      <c r="D9" s="43"/>
      <c r="E9" s="42" t="s">
        <v>56</v>
      </c>
      <c r="F9" s="46">
        <v>1900</v>
      </c>
      <c r="G9" s="46">
        <v>0</v>
      </c>
      <c r="H9" s="46">
        <v>0</v>
      </c>
      <c r="I9" s="46">
        <v>0</v>
      </c>
      <c r="J9" s="46">
        <v>0</v>
      </c>
      <c r="K9" s="46">
        <v>588</v>
      </c>
      <c r="L9" s="46">
        <v>0</v>
      </c>
      <c r="M9" s="46">
        <v>1312</v>
      </c>
      <c r="N9" s="46">
        <v>0</v>
      </c>
      <c r="O9" s="46">
        <v>0</v>
      </c>
      <c r="P9" s="46">
        <v>0</v>
      </c>
      <c r="Q9" s="45">
        <v>0</v>
      </c>
      <c r="R9" s="53"/>
      <c r="S9" s="52"/>
      <c r="T9" s="52"/>
    </row>
    <row r="10" spans="1:20" ht="22.5" customHeight="1">
      <c r="A10" s="43" t="s">
        <v>57</v>
      </c>
      <c r="B10" s="43" t="s">
        <v>58</v>
      </c>
      <c r="C10" s="43" t="s">
        <v>59</v>
      </c>
      <c r="D10" s="43" t="s">
        <v>60</v>
      </c>
      <c r="E10" s="42" t="s">
        <v>61</v>
      </c>
      <c r="F10" s="46">
        <v>1900</v>
      </c>
      <c r="G10" s="46">
        <v>0</v>
      </c>
      <c r="H10" s="46">
        <v>0</v>
      </c>
      <c r="I10" s="46">
        <v>0</v>
      </c>
      <c r="J10" s="46">
        <v>0</v>
      </c>
      <c r="K10" s="46">
        <v>588</v>
      </c>
      <c r="L10" s="46">
        <v>0</v>
      </c>
      <c r="M10" s="46">
        <v>1312</v>
      </c>
      <c r="N10" s="46">
        <v>0</v>
      </c>
      <c r="O10" s="46">
        <v>0</v>
      </c>
      <c r="P10" s="46">
        <v>0</v>
      </c>
      <c r="Q10" s="45">
        <v>0</v>
      </c>
      <c r="R10" s="53"/>
      <c r="S10" s="52"/>
      <c r="T10" s="52"/>
    </row>
    <row r="11" spans="1:20" ht="22.5" customHeight="1">
      <c r="A11" s="43"/>
      <c r="B11" s="43"/>
      <c r="C11" s="43"/>
      <c r="D11" s="43"/>
      <c r="E11" s="42" t="s">
        <v>75</v>
      </c>
      <c r="F11" s="46">
        <v>78</v>
      </c>
      <c r="G11" s="46">
        <v>0</v>
      </c>
      <c r="H11" s="46">
        <v>0</v>
      </c>
      <c r="I11" s="46">
        <v>0</v>
      </c>
      <c r="J11" s="46">
        <v>0</v>
      </c>
      <c r="K11" s="46">
        <v>78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5">
        <v>0</v>
      </c>
      <c r="R11" s="52"/>
      <c r="S11" s="52"/>
      <c r="T11" s="52"/>
    </row>
    <row r="12" spans="1:20" ht="22.5" customHeight="1">
      <c r="A12" s="43" t="s">
        <v>57</v>
      </c>
      <c r="B12" s="43" t="s">
        <v>58</v>
      </c>
      <c r="C12" s="43" t="s">
        <v>59</v>
      </c>
      <c r="D12" s="43" t="s">
        <v>76</v>
      </c>
      <c r="E12" s="42" t="s">
        <v>61</v>
      </c>
      <c r="F12" s="46">
        <v>78</v>
      </c>
      <c r="G12" s="46">
        <v>0</v>
      </c>
      <c r="H12" s="46">
        <v>0</v>
      </c>
      <c r="I12" s="46">
        <v>0</v>
      </c>
      <c r="J12" s="46">
        <v>0</v>
      </c>
      <c r="K12" s="46">
        <v>78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5">
        <v>0</v>
      </c>
      <c r="R12" s="52"/>
      <c r="S12" s="52"/>
      <c r="T12" s="52"/>
    </row>
    <row r="13" spans="1:20" ht="18" customHeight="1">
      <c r="A13" s="52"/>
      <c r="B13" s="53"/>
      <c r="C13" s="53"/>
      <c r="D13" s="53"/>
      <c r="E13" s="53"/>
      <c r="F13" s="53"/>
      <c r="G13" s="52"/>
      <c r="H13" s="53"/>
      <c r="I13" s="53"/>
      <c r="J13" s="53"/>
      <c r="K13" s="53"/>
      <c r="L13" s="53"/>
      <c r="M13" s="53"/>
      <c r="N13" s="53"/>
      <c r="O13" s="52"/>
      <c r="P13" s="53"/>
      <c r="Q13" s="53"/>
      <c r="R13" s="52"/>
      <c r="S13" s="52"/>
      <c r="T13" s="52"/>
    </row>
    <row r="14" spans="1:20" ht="18" customHeight="1">
      <c r="A14" s="52"/>
      <c r="B14" s="52"/>
      <c r="C14" s="52"/>
      <c r="D14" s="53"/>
      <c r="E14" s="53"/>
      <c r="F14" s="53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ht="18" customHeight="1">
      <c r="A15" s="52"/>
      <c r="B15" s="52"/>
      <c r="C15" s="52"/>
      <c r="D15" s="52"/>
      <c r="E15" s="53"/>
      <c r="F15" s="52"/>
      <c r="G15" s="53"/>
      <c r="H15" s="53"/>
      <c r="I15" s="53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1:20" ht="18" customHeight="1">
      <c r="A16" s="52"/>
      <c r="B16" s="52"/>
      <c r="C16" s="52"/>
      <c r="D16" s="52"/>
      <c r="E16" s="53"/>
      <c r="F16" s="52"/>
      <c r="G16" s="53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</sheetData>
  <sheetProtection/>
  <mergeCells count="17">
    <mergeCell ref="Q4:Q6"/>
    <mergeCell ref="K4:K6"/>
    <mergeCell ref="L4:L6"/>
    <mergeCell ref="M4:M6"/>
    <mergeCell ref="N4:N6"/>
    <mergeCell ref="O4:O6"/>
    <mergeCell ref="P4:P6"/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3" width="6.5" style="52" customWidth="1"/>
    <col min="4" max="4" width="75.33203125" style="52" customWidth="1"/>
    <col min="5" max="10" width="22.83203125" style="52" customWidth="1"/>
    <col min="11" max="210" width="9.16015625" style="52" customWidth="1"/>
  </cols>
  <sheetData>
    <row r="1" spans="1:6" ht="18" customHeight="1">
      <c r="A1" s="31" t="s">
        <v>157</v>
      </c>
      <c r="B1" s="31"/>
      <c r="C1" s="31"/>
      <c r="D1" s="31"/>
      <c r="E1" s="54"/>
      <c r="F1" s="54"/>
    </row>
    <row r="2" spans="1:10" ht="18" customHeight="1">
      <c r="A2" s="141" t="s">
        <v>158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8" customHeight="1">
      <c r="A3" s="33" t="s">
        <v>2</v>
      </c>
      <c r="B3" s="33"/>
      <c r="C3" s="33"/>
      <c r="D3" s="33"/>
      <c r="J3" s="55" t="s">
        <v>159</v>
      </c>
    </row>
    <row r="4" spans="1:10" ht="18" customHeight="1">
      <c r="A4" s="167" t="s">
        <v>160</v>
      </c>
      <c r="B4" s="167"/>
      <c r="C4" s="167"/>
      <c r="D4" s="167"/>
      <c r="E4" s="63" t="s">
        <v>161</v>
      </c>
      <c r="F4" s="63"/>
      <c r="G4" s="63"/>
      <c r="H4" s="63" t="s">
        <v>53</v>
      </c>
      <c r="I4" s="63"/>
      <c r="J4" s="63"/>
    </row>
    <row r="5" spans="1:10" ht="18" customHeight="1">
      <c r="A5" s="167" t="s">
        <v>39</v>
      </c>
      <c r="B5" s="167"/>
      <c r="C5" s="167"/>
      <c r="D5" s="167" t="s">
        <v>162</v>
      </c>
      <c r="E5" s="143" t="s">
        <v>42</v>
      </c>
      <c r="F5" s="143" t="s">
        <v>37</v>
      </c>
      <c r="G5" s="142" t="s">
        <v>38</v>
      </c>
      <c r="H5" s="143" t="s">
        <v>42</v>
      </c>
      <c r="I5" s="143" t="s">
        <v>37</v>
      </c>
      <c r="J5" s="142" t="s">
        <v>38</v>
      </c>
    </row>
    <row r="6" spans="1:13" ht="18" customHeight="1">
      <c r="A6" s="56" t="s">
        <v>49</v>
      </c>
      <c r="B6" s="56" t="s">
        <v>50</v>
      </c>
      <c r="C6" s="56" t="s">
        <v>51</v>
      </c>
      <c r="D6" s="167"/>
      <c r="E6" s="157"/>
      <c r="F6" s="157"/>
      <c r="G6" s="150"/>
      <c r="H6" s="157"/>
      <c r="I6" s="157"/>
      <c r="J6" s="150"/>
      <c r="K6" s="53"/>
      <c r="L6" s="53"/>
      <c r="M6" s="53"/>
    </row>
    <row r="7" spans="1:12" ht="24" customHeight="1">
      <c r="A7" s="43"/>
      <c r="B7" s="43"/>
      <c r="C7" s="43"/>
      <c r="D7" s="42" t="s">
        <v>42</v>
      </c>
      <c r="E7" s="46">
        <v>35986</v>
      </c>
      <c r="F7" s="46">
        <v>35986</v>
      </c>
      <c r="G7" s="60">
        <v>0</v>
      </c>
      <c r="H7" s="46">
        <v>4254</v>
      </c>
      <c r="I7" s="46">
        <v>4254</v>
      </c>
      <c r="J7" s="64">
        <v>0</v>
      </c>
      <c r="K7" s="53"/>
      <c r="L7" s="53"/>
    </row>
    <row r="8" spans="1:10" ht="24" customHeight="1">
      <c r="A8" s="43"/>
      <c r="B8" s="43"/>
      <c r="C8" s="43"/>
      <c r="D8" s="42" t="s">
        <v>2</v>
      </c>
      <c r="E8" s="46">
        <v>35986</v>
      </c>
      <c r="F8" s="46">
        <v>35986</v>
      </c>
      <c r="G8" s="60">
        <v>0</v>
      </c>
      <c r="H8" s="46">
        <v>4254</v>
      </c>
      <c r="I8" s="46">
        <v>4254</v>
      </c>
      <c r="J8" s="64">
        <v>0</v>
      </c>
    </row>
    <row r="9" spans="1:10" ht="24" customHeight="1">
      <c r="A9" s="43"/>
      <c r="B9" s="43"/>
      <c r="C9" s="43"/>
      <c r="D9" s="42" t="s">
        <v>56</v>
      </c>
      <c r="E9" s="46">
        <v>14254</v>
      </c>
      <c r="F9" s="46">
        <v>14254</v>
      </c>
      <c r="G9" s="60">
        <v>0</v>
      </c>
      <c r="H9" s="46">
        <v>4254</v>
      </c>
      <c r="I9" s="46">
        <v>4254</v>
      </c>
      <c r="J9" s="64">
        <v>0</v>
      </c>
    </row>
    <row r="10" spans="1:10" ht="24" customHeight="1">
      <c r="A10" s="43"/>
      <c r="B10" s="43"/>
      <c r="C10" s="43"/>
      <c r="D10" s="42" t="s">
        <v>61</v>
      </c>
      <c r="E10" s="46">
        <v>10000</v>
      </c>
      <c r="F10" s="46">
        <v>10000</v>
      </c>
      <c r="G10" s="60">
        <v>0</v>
      </c>
      <c r="H10" s="46">
        <v>0</v>
      </c>
      <c r="I10" s="46">
        <v>0</v>
      </c>
      <c r="J10" s="64">
        <v>0</v>
      </c>
    </row>
    <row r="11" spans="1:10" ht="24" customHeight="1">
      <c r="A11" s="43" t="s">
        <v>57</v>
      </c>
      <c r="B11" s="43" t="s">
        <v>58</v>
      </c>
      <c r="C11" s="43" t="s">
        <v>59</v>
      </c>
      <c r="D11" s="42" t="s">
        <v>163</v>
      </c>
      <c r="E11" s="46">
        <v>10000</v>
      </c>
      <c r="F11" s="46">
        <v>10000</v>
      </c>
      <c r="G11" s="60">
        <v>0</v>
      </c>
      <c r="H11" s="46">
        <v>0</v>
      </c>
      <c r="I11" s="46">
        <v>0</v>
      </c>
      <c r="J11" s="64">
        <v>0</v>
      </c>
    </row>
    <row r="12" spans="1:10" ht="24" customHeight="1">
      <c r="A12" s="43"/>
      <c r="B12" s="43"/>
      <c r="C12" s="43"/>
      <c r="D12" s="42" t="s">
        <v>63</v>
      </c>
      <c r="E12" s="46">
        <v>3254</v>
      </c>
      <c r="F12" s="46">
        <v>3254</v>
      </c>
      <c r="G12" s="60">
        <v>0</v>
      </c>
      <c r="H12" s="46">
        <v>3254</v>
      </c>
      <c r="I12" s="46">
        <v>3254</v>
      </c>
      <c r="J12" s="64">
        <v>0</v>
      </c>
    </row>
    <row r="13" spans="1:10" ht="24" customHeight="1">
      <c r="A13" s="43" t="s">
        <v>57</v>
      </c>
      <c r="B13" s="43" t="s">
        <v>58</v>
      </c>
      <c r="C13" s="43" t="s">
        <v>62</v>
      </c>
      <c r="D13" s="42" t="s">
        <v>164</v>
      </c>
      <c r="E13" s="46">
        <v>602</v>
      </c>
      <c r="F13" s="46">
        <v>602</v>
      </c>
      <c r="G13" s="60">
        <v>0</v>
      </c>
      <c r="H13" s="46">
        <v>602</v>
      </c>
      <c r="I13" s="46">
        <v>602</v>
      </c>
      <c r="J13" s="64">
        <v>0</v>
      </c>
    </row>
    <row r="14" spans="1:10" ht="24" customHeight="1">
      <c r="A14" s="43" t="s">
        <v>57</v>
      </c>
      <c r="B14" s="43" t="s">
        <v>58</v>
      </c>
      <c r="C14" s="43" t="s">
        <v>62</v>
      </c>
      <c r="D14" s="42" t="s">
        <v>165</v>
      </c>
      <c r="E14" s="46">
        <v>1000</v>
      </c>
      <c r="F14" s="46">
        <v>1000</v>
      </c>
      <c r="G14" s="60">
        <v>0</v>
      </c>
      <c r="H14" s="46">
        <v>1000</v>
      </c>
      <c r="I14" s="46">
        <v>1000</v>
      </c>
      <c r="J14" s="64">
        <v>0</v>
      </c>
    </row>
    <row r="15" spans="1:10" ht="24" customHeight="1">
      <c r="A15" s="43" t="s">
        <v>57</v>
      </c>
      <c r="B15" s="43" t="s">
        <v>58</v>
      </c>
      <c r="C15" s="43" t="s">
        <v>62</v>
      </c>
      <c r="D15" s="42" t="s">
        <v>166</v>
      </c>
      <c r="E15" s="46">
        <v>652</v>
      </c>
      <c r="F15" s="46">
        <v>652</v>
      </c>
      <c r="G15" s="60">
        <v>0</v>
      </c>
      <c r="H15" s="46">
        <v>652</v>
      </c>
      <c r="I15" s="46">
        <v>652</v>
      </c>
      <c r="J15" s="64">
        <v>0</v>
      </c>
    </row>
    <row r="16" spans="1:10" ht="24" customHeight="1">
      <c r="A16" s="43" t="s">
        <v>57</v>
      </c>
      <c r="B16" s="43" t="s">
        <v>58</v>
      </c>
      <c r="C16" s="43" t="s">
        <v>62</v>
      </c>
      <c r="D16" s="42" t="s">
        <v>167</v>
      </c>
      <c r="E16" s="46">
        <v>1000</v>
      </c>
      <c r="F16" s="46">
        <v>1000</v>
      </c>
      <c r="G16" s="60">
        <v>0</v>
      </c>
      <c r="H16" s="46">
        <v>1000</v>
      </c>
      <c r="I16" s="46">
        <v>1000</v>
      </c>
      <c r="J16" s="64">
        <v>0</v>
      </c>
    </row>
    <row r="17" spans="1:10" ht="24" customHeight="1">
      <c r="A17" s="43"/>
      <c r="B17" s="43"/>
      <c r="C17" s="43"/>
      <c r="D17" s="42" t="s">
        <v>65</v>
      </c>
      <c r="E17" s="46">
        <v>1000</v>
      </c>
      <c r="F17" s="46">
        <v>1000</v>
      </c>
      <c r="G17" s="60">
        <v>0</v>
      </c>
      <c r="H17" s="46">
        <v>1000</v>
      </c>
      <c r="I17" s="46">
        <v>1000</v>
      </c>
      <c r="J17" s="64">
        <v>0</v>
      </c>
    </row>
    <row r="18" spans="1:10" ht="24" customHeight="1">
      <c r="A18" s="43" t="s">
        <v>57</v>
      </c>
      <c r="B18" s="43" t="s">
        <v>58</v>
      </c>
      <c r="C18" s="43" t="s">
        <v>64</v>
      </c>
      <c r="D18" s="42" t="s">
        <v>168</v>
      </c>
      <c r="E18" s="46">
        <v>1000</v>
      </c>
      <c r="F18" s="46">
        <v>1000</v>
      </c>
      <c r="G18" s="60">
        <v>0</v>
      </c>
      <c r="H18" s="46">
        <v>1000</v>
      </c>
      <c r="I18" s="46">
        <v>1000</v>
      </c>
      <c r="J18" s="64">
        <v>0</v>
      </c>
    </row>
    <row r="19" spans="1:10" ht="24" customHeight="1">
      <c r="A19" s="43"/>
      <c r="B19" s="43"/>
      <c r="C19" s="43"/>
      <c r="D19" s="42" t="s">
        <v>75</v>
      </c>
      <c r="E19" s="46">
        <v>21732</v>
      </c>
      <c r="F19" s="46">
        <v>21732</v>
      </c>
      <c r="G19" s="60">
        <v>0</v>
      </c>
      <c r="H19" s="46">
        <v>0</v>
      </c>
      <c r="I19" s="46">
        <v>0</v>
      </c>
      <c r="J19" s="64">
        <v>0</v>
      </c>
    </row>
    <row r="20" spans="1:10" ht="24" customHeight="1">
      <c r="A20" s="43"/>
      <c r="B20" s="43"/>
      <c r="C20" s="43"/>
      <c r="D20" s="42" t="s">
        <v>63</v>
      </c>
      <c r="E20" s="46">
        <v>2000</v>
      </c>
      <c r="F20" s="46">
        <v>2000</v>
      </c>
      <c r="G20" s="60">
        <v>0</v>
      </c>
      <c r="H20" s="46">
        <v>0</v>
      </c>
      <c r="I20" s="46">
        <v>0</v>
      </c>
      <c r="J20" s="64">
        <v>0</v>
      </c>
    </row>
    <row r="21" spans="1:10" ht="24" customHeight="1">
      <c r="A21" s="43" t="s">
        <v>57</v>
      </c>
      <c r="B21" s="43" t="s">
        <v>58</v>
      </c>
      <c r="C21" s="43" t="s">
        <v>62</v>
      </c>
      <c r="D21" s="42" t="s">
        <v>169</v>
      </c>
      <c r="E21" s="46">
        <v>2000</v>
      </c>
      <c r="F21" s="46">
        <v>2000</v>
      </c>
      <c r="G21" s="60">
        <v>0</v>
      </c>
      <c r="H21" s="46">
        <v>0</v>
      </c>
      <c r="I21" s="46">
        <v>0</v>
      </c>
      <c r="J21" s="64">
        <v>0</v>
      </c>
    </row>
    <row r="22" spans="1:10" ht="24" customHeight="1">
      <c r="A22" s="43"/>
      <c r="B22" s="43"/>
      <c r="C22" s="43"/>
      <c r="D22" s="42" t="s">
        <v>65</v>
      </c>
      <c r="E22" s="46">
        <v>8000</v>
      </c>
      <c r="F22" s="46">
        <v>8000</v>
      </c>
      <c r="G22" s="60">
        <v>0</v>
      </c>
      <c r="H22" s="46">
        <v>0</v>
      </c>
      <c r="I22" s="46">
        <v>0</v>
      </c>
      <c r="J22" s="64">
        <v>0</v>
      </c>
    </row>
    <row r="23" spans="1:10" ht="24" customHeight="1">
      <c r="A23" s="43" t="s">
        <v>57</v>
      </c>
      <c r="B23" s="43" t="s">
        <v>58</v>
      </c>
      <c r="C23" s="43" t="s">
        <v>64</v>
      </c>
      <c r="D23" s="42" t="s">
        <v>170</v>
      </c>
      <c r="E23" s="46">
        <v>8000</v>
      </c>
      <c r="F23" s="46">
        <v>8000</v>
      </c>
      <c r="G23" s="60">
        <v>0</v>
      </c>
      <c r="H23" s="46">
        <v>0</v>
      </c>
      <c r="I23" s="46">
        <v>0</v>
      </c>
      <c r="J23" s="64">
        <v>0</v>
      </c>
    </row>
    <row r="24" spans="1:10" ht="24" customHeight="1">
      <c r="A24" s="43"/>
      <c r="B24" s="43"/>
      <c r="C24" s="43"/>
      <c r="D24" s="42" t="s">
        <v>77</v>
      </c>
      <c r="E24" s="46">
        <v>10000</v>
      </c>
      <c r="F24" s="46">
        <v>10000</v>
      </c>
      <c r="G24" s="60">
        <v>0</v>
      </c>
      <c r="H24" s="46">
        <v>0</v>
      </c>
      <c r="I24" s="46">
        <v>0</v>
      </c>
      <c r="J24" s="64">
        <v>0</v>
      </c>
    </row>
    <row r="25" spans="1:10" ht="24" customHeight="1">
      <c r="A25" s="43" t="s">
        <v>57</v>
      </c>
      <c r="B25" s="43" t="s">
        <v>58</v>
      </c>
      <c r="C25" s="43" t="s">
        <v>69</v>
      </c>
      <c r="D25" s="42" t="s">
        <v>171</v>
      </c>
      <c r="E25" s="46">
        <v>10000</v>
      </c>
      <c r="F25" s="46">
        <v>10000</v>
      </c>
      <c r="G25" s="60">
        <v>0</v>
      </c>
      <c r="H25" s="46">
        <v>0</v>
      </c>
      <c r="I25" s="46">
        <v>0</v>
      </c>
      <c r="J25" s="64">
        <v>0</v>
      </c>
    </row>
    <row r="26" spans="1:10" ht="24" customHeight="1">
      <c r="A26" s="43"/>
      <c r="B26" s="43"/>
      <c r="C26" s="43"/>
      <c r="D26" s="42" t="s">
        <v>79</v>
      </c>
      <c r="E26" s="46">
        <v>1000</v>
      </c>
      <c r="F26" s="46">
        <v>1000</v>
      </c>
      <c r="G26" s="60">
        <v>0</v>
      </c>
      <c r="H26" s="46">
        <v>0</v>
      </c>
      <c r="I26" s="46">
        <v>0</v>
      </c>
      <c r="J26" s="64">
        <v>0</v>
      </c>
    </row>
    <row r="27" spans="1:10" ht="24" customHeight="1">
      <c r="A27" s="43" t="s">
        <v>57</v>
      </c>
      <c r="B27" s="43" t="s">
        <v>58</v>
      </c>
      <c r="C27" s="43" t="s">
        <v>78</v>
      </c>
      <c r="D27" s="42" t="s">
        <v>172</v>
      </c>
      <c r="E27" s="46">
        <v>1000</v>
      </c>
      <c r="F27" s="46">
        <v>1000</v>
      </c>
      <c r="G27" s="60">
        <v>0</v>
      </c>
      <c r="H27" s="46">
        <v>0</v>
      </c>
      <c r="I27" s="46">
        <v>0</v>
      </c>
      <c r="J27" s="64">
        <v>0</v>
      </c>
    </row>
    <row r="28" spans="1:10" ht="24" customHeight="1">
      <c r="A28" s="43"/>
      <c r="B28" s="43"/>
      <c r="C28" s="43"/>
      <c r="D28" s="42" t="s">
        <v>81</v>
      </c>
      <c r="E28" s="46">
        <v>732</v>
      </c>
      <c r="F28" s="46">
        <v>732</v>
      </c>
      <c r="G28" s="60">
        <v>0</v>
      </c>
      <c r="H28" s="46">
        <v>0</v>
      </c>
      <c r="I28" s="46">
        <v>0</v>
      </c>
      <c r="J28" s="64">
        <v>0</v>
      </c>
    </row>
    <row r="29" spans="1:10" ht="24" customHeight="1">
      <c r="A29" s="43" t="s">
        <v>57</v>
      </c>
      <c r="B29" s="43" t="s">
        <v>58</v>
      </c>
      <c r="C29" s="43" t="s">
        <v>80</v>
      </c>
      <c r="D29" s="42" t="s">
        <v>173</v>
      </c>
      <c r="E29" s="46">
        <v>732</v>
      </c>
      <c r="F29" s="46">
        <v>732</v>
      </c>
      <c r="G29" s="60">
        <v>0</v>
      </c>
      <c r="H29" s="46">
        <v>0</v>
      </c>
      <c r="I29" s="46">
        <v>0</v>
      </c>
      <c r="J29" s="64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fitToHeight="100" fitToWidth="1" horizontalDpi="180" verticalDpi="180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B11" sqref="B11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31" t="s">
        <v>174</v>
      </c>
      <c r="B1" s="31"/>
      <c r="C1" s="54"/>
      <c r="D1" s="54"/>
      <c r="E1" s="52"/>
      <c r="F1" s="52"/>
      <c r="G1" s="52"/>
      <c r="H1" s="52"/>
      <c r="I1" s="52"/>
      <c r="J1" s="52"/>
      <c r="K1" s="52"/>
    </row>
    <row r="2" spans="1:11" ht="18" customHeight="1">
      <c r="A2" s="141" t="s">
        <v>175</v>
      </c>
      <c r="B2" s="141"/>
      <c r="C2" s="141"/>
      <c r="D2" s="141"/>
      <c r="E2" s="141"/>
      <c r="F2" s="141"/>
      <c r="G2" s="141"/>
      <c r="H2" s="141"/>
      <c r="I2" s="52"/>
      <c r="J2" s="52"/>
      <c r="K2" s="52"/>
    </row>
    <row r="3" spans="1:11" ht="18" customHeight="1">
      <c r="A3" s="33" t="s">
        <v>2</v>
      </c>
      <c r="B3" s="33"/>
      <c r="C3" s="52"/>
      <c r="D3" s="52"/>
      <c r="E3" s="52"/>
      <c r="F3" s="52"/>
      <c r="G3" s="52"/>
      <c r="H3" s="55" t="s">
        <v>159</v>
      </c>
      <c r="I3" s="52"/>
      <c r="J3" s="52"/>
      <c r="K3" s="52"/>
    </row>
    <row r="4" spans="1:11" ht="18" customHeight="1">
      <c r="A4" s="168" t="s">
        <v>176</v>
      </c>
      <c r="B4" s="167" t="s">
        <v>177</v>
      </c>
      <c r="C4" s="160" t="s">
        <v>178</v>
      </c>
      <c r="D4" s="142"/>
      <c r="E4" s="150"/>
      <c r="F4" s="150"/>
      <c r="G4" s="150"/>
      <c r="H4" s="142"/>
      <c r="I4" s="52"/>
      <c r="J4" s="52"/>
      <c r="K4" s="52"/>
    </row>
    <row r="5" spans="1:11" ht="18" customHeight="1">
      <c r="A5" s="168"/>
      <c r="B5" s="167"/>
      <c r="C5" s="171" t="s">
        <v>42</v>
      </c>
      <c r="D5" s="172" t="s">
        <v>179</v>
      </c>
      <c r="E5" s="142" t="s">
        <v>180</v>
      </c>
      <c r="F5" s="142"/>
      <c r="G5" s="142"/>
      <c r="H5" s="174" t="s">
        <v>133</v>
      </c>
      <c r="I5" s="52"/>
      <c r="J5" s="52"/>
      <c r="K5" s="52"/>
    </row>
    <row r="6" spans="1:11" ht="25.5" customHeight="1">
      <c r="A6" s="169"/>
      <c r="B6" s="170"/>
      <c r="C6" s="166"/>
      <c r="D6" s="173"/>
      <c r="E6" s="57" t="s">
        <v>52</v>
      </c>
      <c r="F6" s="59" t="s">
        <v>181</v>
      </c>
      <c r="G6" s="59" t="s">
        <v>141</v>
      </c>
      <c r="H6" s="175"/>
      <c r="I6" s="53"/>
      <c r="J6" s="53"/>
      <c r="K6" s="53"/>
    </row>
    <row r="7" spans="1:11" ht="19.5" customHeight="1">
      <c r="A7" s="42"/>
      <c r="B7" s="42" t="s">
        <v>42</v>
      </c>
      <c r="C7" s="46">
        <v>2625</v>
      </c>
      <c r="D7" s="46">
        <v>0</v>
      </c>
      <c r="E7" s="60">
        <v>1160</v>
      </c>
      <c r="F7" s="46">
        <v>0</v>
      </c>
      <c r="G7" s="45">
        <v>1160</v>
      </c>
      <c r="H7" s="61">
        <v>1465</v>
      </c>
      <c r="I7" s="53"/>
      <c r="J7" s="53"/>
      <c r="K7" s="52"/>
    </row>
    <row r="8" spans="1:11" ht="19.5" customHeight="1">
      <c r="A8" s="42"/>
      <c r="B8" s="42" t="s">
        <v>2</v>
      </c>
      <c r="C8" s="46">
        <v>2625</v>
      </c>
      <c r="D8" s="46">
        <v>0</v>
      </c>
      <c r="E8" s="60">
        <v>1160</v>
      </c>
      <c r="F8" s="46">
        <v>0</v>
      </c>
      <c r="G8" s="45">
        <v>1160</v>
      </c>
      <c r="H8" s="61">
        <v>1465</v>
      </c>
      <c r="I8" s="52"/>
      <c r="J8" s="52"/>
      <c r="K8" s="52"/>
    </row>
    <row r="9" spans="1:11" ht="19.5" customHeight="1">
      <c r="A9" s="42" t="s">
        <v>60</v>
      </c>
      <c r="B9" s="42" t="s">
        <v>56</v>
      </c>
      <c r="C9" s="46">
        <v>1800</v>
      </c>
      <c r="D9" s="46">
        <v>0</v>
      </c>
      <c r="E9" s="60">
        <v>500</v>
      </c>
      <c r="F9" s="46">
        <v>0</v>
      </c>
      <c r="G9" s="45">
        <v>500</v>
      </c>
      <c r="H9" s="61">
        <v>1300</v>
      </c>
      <c r="I9" s="52"/>
      <c r="J9" s="52"/>
      <c r="K9" s="52"/>
    </row>
    <row r="10" spans="1:11" ht="19.5" customHeight="1">
      <c r="A10" s="42" t="s">
        <v>76</v>
      </c>
      <c r="B10" s="42" t="s">
        <v>75</v>
      </c>
      <c r="C10" s="46">
        <v>825</v>
      </c>
      <c r="D10" s="46">
        <v>0</v>
      </c>
      <c r="E10" s="60">
        <v>660</v>
      </c>
      <c r="F10" s="46">
        <v>0</v>
      </c>
      <c r="G10" s="45">
        <v>660</v>
      </c>
      <c r="H10" s="61">
        <v>165</v>
      </c>
      <c r="I10" s="52"/>
      <c r="J10" s="52"/>
      <c r="K10" s="52"/>
    </row>
    <row r="11" spans="1:11" ht="18" customHeight="1">
      <c r="A11" s="53"/>
      <c r="B11" s="53"/>
      <c r="C11" s="53"/>
      <c r="D11" s="53"/>
      <c r="E11" s="53"/>
      <c r="F11" s="53"/>
      <c r="G11" s="53"/>
      <c r="H11" s="53"/>
      <c r="I11" s="52"/>
      <c r="J11" s="52"/>
      <c r="K11" s="52"/>
    </row>
    <row r="12" spans="1:11" ht="18" customHeight="1">
      <c r="A12" s="53"/>
      <c r="B12" s="53"/>
      <c r="C12" s="53"/>
      <c r="D12" s="53"/>
      <c r="E12" s="53"/>
      <c r="F12" s="53"/>
      <c r="G12" s="52"/>
      <c r="H12" s="53"/>
      <c r="I12" s="52"/>
      <c r="J12" s="52"/>
      <c r="K12" s="52"/>
    </row>
    <row r="13" spans="1:11" ht="18" customHeight="1">
      <c r="A13" s="53"/>
      <c r="B13" s="53"/>
      <c r="C13" s="53"/>
      <c r="D13" s="53"/>
      <c r="E13" s="53"/>
      <c r="F13" s="53"/>
      <c r="G13" s="53"/>
      <c r="H13" s="53"/>
      <c r="I13" s="52"/>
      <c r="J13" s="52"/>
      <c r="K13" s="52"/>
    </row>
    <row r="14" spans="1:11" ht="18" customHeight="1">
      <c r="A14" s="53"/>
      <c r="B14" s="53"/>
      <c r="C14" s="53"/>
      <c r="D14" s="53"/>
      <c r="E14" s="53"/>
      <c r="F14" s="53"/>
      <c r="G14" s="53"/>
      <c r="H14" s="52"/>
      <c r="I14" s="52"/>
      <c r="J14" s="52"/>
      <c r="K14" s="52"/>
    </row>
    <row r="15" spans="1:11" ht="18" customHeight="1">
      <c r="A15" s="53"/>
      <c r="B15" s="53"/>
      <c r="C15" s="53"/>
      <c r="D15" s="53"/>
      <c r="E15" s="53"/>
      <c r="F15" s="53"/>
      <c r="G15" s="53"/>
      <c r="H15" s="52"/>
      <c r="I15" s="52"/>
      <c r="J15" s="52"/>
      <c r="K15" s="52"/>
    </row>
    <row r="16" spans="1:11" ht="18" customHeight="1">
      <c r="A16" s="53"/>
      <c r="B16" s="53"/>
      <c r="C16" s="53"/>
      <c r="D16" s="53"/>
      <c r="E16" s="53"/>
      <c r="F16" s="53"/>
      <c r="G16" s="53"/>
      <c r="H16" s="52"/>
      <c r="I16" s="52"/>
      <c r="J16" s="52"/>
      <c r="K16" s="52"/>
    </row>
    <row r="17" spans="1:11" ht="18" customHeight="1">
      <c r="A17" s="53"/>
      <c r="B17" s="53"/>
      <c r="C17" s="53"/>
      <c r="D17" s="53"/>
      <c r="E17" s="53"/>
      <c r="F17" s="53"/>
      <c r="G17" s="53"/>
      <c r="H17" s="52"/>
      <c r="I17" s="52"/>
      <c r="J17" s="52"/>
      <c r="K17" s="52"/>
    </row>
    <row r="18" spans="1:11" ht="18" customHeight="1">
      <c r="A18" s="53"/>
      <c r="B18" s="53"/>
      <c r="C18" s="53"/>
      <c r="D18" s="53"/>
      <c r="E18" s="53"/>
      <c r="F18" s="53"/>
      <c r="G18" s="53"/>
      <c r="H18" s="52"/>
      <c r="I18" s="52"/>
      <c r="J18" s="52"/>
      <c r="K18" s="52"/>
    </row>
    <row r="19" spans="1:11" ht="18" customHeight="1">
      <c r="A19" s="53"/>
      <c r="B19" s="53"/>
      <c r="C19" s="53"/>
      <c r="D19" s="53"/>
      <c r="E19" s="53"/>
      <c r="F19" s="53"/>
      <c r="G19" s="53"/>
      <c r="H19" s="52"/>
      <c r="I19" s="52"/>
      <c r="J19" s="52"/>
      <c r="K19" s="52"/>
    </row>
    <row r="20" spans="1:11" ht="18" customHeight="1">
      <c r="A20" s="52"/>
      <c r="B20" s="53"/>
      <c r="C20" s="53"/>
      <c r="D20" s="53"/>
      <c r="E20" s="53"/>
      <c r="F20" s="53"/>
      <c r="G20" s="53"/>
      <c r="H20" s="52"/>
      <c r="I20" s="52"/>
      <c r="J20" s="52"/>
      <c r="K20" s="52"/>
    </row>
    <row r="21" spans="1:11" ht="18" customHeight="1">
      <c r="A21" s="52"/>
      <c r="B21" s="52"/>
      <c r="C21" s="53"/>
      <c r="D21" s="53"/>
      <c r="E21" s="53"/>
      <c r="F21" s="53"/>
      <c r="G21" s="53"/>
      <c r="H21" s="52"/>
      <c r="I21" s="52"/>
      <c r="J21" s="52"/>
      <c r="K21" s="52"/>
    </row>
    <row r="23" ht="12.75" customHeight="1">
      <c r="C23" s="62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4.83203125" style="0" customWidth="1"/>
    <col min="2" max="2" width="8.83203125" style="0" customWidth="1"/>
    <col min="3" max="3" width="9.83203125" style="0" customWidth="1"/>
    <col min="4" max="4" width="30.83203125" style="0" customWidth="1"/>
    <col min="5" max="5" width="10.16015625" style="0" customWidth="1"/>
    <col min="6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31" t="s">
        <v>336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21"/>
      <c r="Z1" s="52"/>
    </row>
    <row r="2" spans="1:26" ht="18" customHeight="1">
      <c r="A2" s="32" t="s">
        <v>182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52"/>
    </row>
    <row r="3" spans="1:26" ht="18" customHeight="1">
      <c r="A3" s="33" t="s">
        <v>2</v>
      </c>
      <c r="B3" s="33"/>
      <c r="C3" s="33"/>
      <c r="D3" s="3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21" t="s">
        <v>3</v>
      </c>
      <c r="Z3" s="52"/>
    </row>
    <row r="4" spans="1:26" ht="18" customHeight="1">
      <c r="A4" s="144" t="s">
        <v>35</v>
      </c>
      <c r="B4" s="144"/>
      <c r="C4" s="144"/>
      <c r="D4" s="149"/>
      <c r="E4" s="144" t="s">
        <v>36</v>
      </c>
      <c r="F4" s="143" t="s">
        <v>97</v>
      </c>
      <c r="G4" s="143"/>
      <c r="H4" s="143"/>
      <c r="I4" s="143"/>
      <c r="J4" s="143"/>
      <c r="K4" s="143"/>
      <c r="L4" s="143"/>
      <c r="M4" s="143"/>
      <c r="N4" s="143"/>
      <c r="O4" s="143"/>
      <c r="P4" s="144" t="s">
        <v>98</v>
      </c>
      <c r="Q4" s="144"/>
      <c r="R4" s="144"/>
      <c r="S4" s="144"/>
      <c r="T4" s="144"/>
      <c r="U4" s="144"/>
      <c r="V4" s="144"/>
      <c r="W4" s="144"/>
      <c r="X4" s="144"/>
      <c r="Y4" s="144"/>
      <c r="Z4" s="52"/>
    </row>
    <row r="5" spans="1:26" ht="18" customHeight="1">
      <c r="A5" s="178" t="s">
        <v>39</v>
      </c>
      <c r="B5" s="178"/>
      <c r="C5" s="176" t="s">
        <v>40</v>
      </c>
      <c r="D5" s="177" t="s">
        <v>99</v>
      </c>
      <c r="E5" s="144"/>
      <c r="F5" s="144" t="s">
        <v>42</v>
      </c>
      <c r="G5" s="144" t="s">
        <v>183</v>
      </c>
      <c r="H5" s="144"/>
      <c r="I5" s="144"/>
      <c r="J5" s="144" t="s">
        <v>184</v>
      </c>
      <c r="K5" s="144"/>
      <c r="L5" s="144"/>
      <c r="M5" s="144" t="s">
        <v>185</v>
      </c>
      <c r="N5" s="144"/>
      <c r="O5" s="144"/>
      <c r="P5" s="144" t="s">
        <v>42</v>
      </c>
      <c r="Q5" s="144" t="s">
        <v>183</v>
      </c>
      <c r="R5" s="144"/>
      <c r="S5" s="144"/>
      <c r="T5" s="144" t="s">
        <v>184</v>
      </c>
      <c r="U5" s="144"/>
      <c r="V5" s="144"/>
      <c r="W5" s="144" t="s">
        <v>185</v>
      </c>
      <c r="X5" s="144"/>
      <c r="Y5" s="144"/>
      <c r="Z5" s="52"/>
    </row>
    <row r="6" spans="1:26" ht="33.75" customHeight="1">
      <c r="A6" s="35" t="s">
        <v>49</v>
      </c>
      <c r="B6" s="35" t="s">
        <v>50</v>
      </c>
      <c r="C6" s="161"/>
      <c r="D6" s="177"/>
      <c r="E6" s="144"/>
      <c r="F6" s="144"/>
      <c r="G6" s="34" t="s">
        <v>52</v>
      </c>
      <c r="H6" s="34" t="s">
        <v>84</v>
      </c>
      <c r="I6" s="34" t="s">
        <v>101</v>
      </c>
      <c r="J6" s="34" t="s">
        <v>52</v>
      </c>
      <c r="K6" s="34" t="s">
        <v>84</v>
      </c>
      <c r="L6" s="34" t="s">
        <v>101</v>
      </c>
      <c r="M6" s="34" t="s">
        <v>52</v>
      </c>
      <c r="N6" s="34" t="s">
        <v>84</v>
      </c>
      <c r="O6" s="34" t="s">
        <v>101</v>
      </c>
      <c r="P6" s="144"/>
      <c r="Q6" s="34" t="s">
        <v>52</v>
      </c>
      <c r="R6" s="34" t="s">
        <v>84</v>
      </c>
      <c r="S6" s="34" t="s">
        <v>101</v>
      </c>
      <c r="T6" s="34" t="s">
        <v>52</v>
      </c>
      <c r="U6" s="34" t="s">
        <v>84</v>
      </c>
      <c r="V6" s="34" t="s">
        <v>101</v>
      </c>
      <c r="W6" s="34" t="s">
        <v>52</v>
      </c>
      <c r="X6" s="34" t="s">
        <v>84</v>
      </c>
      <c r="Y6" s="34" t="s">
        <v>101</v>
      </c>
      <c r="Z6" s="52"/>
    </row>
    <row r="7" spans="1:26" ht="18" customHeight="1">
      <c r="A7" s="37" t="s">
        <v>55</v>
      </c>
      <c r="B7" s="37" t="s">
        <v>55</v>
      </c>
      <c r="C7" s="38" t="s">
        <v>55</v>
      </c>
      <c r="D7" s="39" t="s">
        <v>55</v>
      </c>
      <c r="E7" s="40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7">
        <v>10</v>
      </c>
      <c r="O7" s="41">
        <v>11</v>
      </c>
      <c r="P7" s="48">
        <v>12</v>
      </c>
      <c r="Q7" s="49">
        <v>13</v>
      </c>
      <c r="R7" s="50">
        <v>14</v>
      </c>
      <c r="S7" s="51">
        <v>15</v>
      </c>
      <c r="T7" s="48">
        <v>16</v>
      </c>
      <c r="U7" s="51">
        <v>17</v>
      </c>
      <c r="V7" s="50">
        <v>18</v>
      </c>
      <c r="W7" s="49">
        <v>19</v>
      </c>
      <c r="X7" s="50">
        <v>20</v>
      </c>
      <c r="Y7" s="51">
        <v>21</v>
      </c>
      <c r="Z7" s="52"/>
    </row>
    <row r="8" spans="1:26" ht="18" customHeight="1">
      <c r="A8" s="42"/>
      <c r="B8" s="42"/>
      <c r="C8" s="42"/>
      <c r="D8" s="43" t="s">
        <v>42</v>
      </c>
      <c r="E8" s="44">
        <f aca="true" t="shared" si="0" ref="E8:E48">SUM(F8,P8)</f>
        <v>248927</v>
      </c>
      <c r="F8" s="45">
        <f aca="true" t="shared" si="1" ref="F8:F48">SUM(G8,J8,M8)</f>
        <v>248927</v>
      </c>
      <c r="G8" s="46">
        <f aca="true" t="shared" si="2" ref="G8:G48">SUM(H8:I8)</f>
        <v>248927</v>
      </c>
      <c r="H8" s="46">
        <v>212941</v>
      </c>
      <c r="I8" s="45">
        <v>35986</v>
      </c>
      <c r="J8" s="46">
        <f aca="true" t="shared" si="3" ref="J8:J48">SUM(K8:L8)</f>
        <v>0</v>
      </c>
      <c r="K8" s="46">
        <v>0</v>
      </c>
      <c r="L8" s="45">
        <v>0</v>
      </c>
      <c r="M8" s="46">
        <f aca="true" t="shared" si="4" ref="M8:M48">SUM(N8:O8)</f>
        <v>0</v>
      </c>
      <c r="N8" s="46">
        <v>0</v>
      </c>
      <c r="O8" s="45">
        <v>0</v>
      </c>
      <c r="P8" s="45">
        <f aca="true" t="shared" si="5" ref="P8:P48">SUM(Q8,T8,W8)</f>
        <v>0</v>
      </c>
      <c r="Q8" s="46">
        <f aca="true" t="shared" si="6" ref="Q8:Q48">SUM(R8:S8)</f>
        <v>0</v>
      </c>
      <c r="R8" s="46">
        <v>0</v>
      </c>
      <c r="S8" s="45">
        <v>0</v>
      </c>
      <c r="T8" s="46">
        <f aca="true" t="shared" si="7" ref="T8:T48">SUM(U8:V8)</f>
        <v>0</v>
      </c>
      <c r="U8" s="46">
        <v>0</v>
      </c>
      <c r="V8" s="45">
        <v>0</v>
      </c>
      <c r="W8" s="46">
        <f aca="true" t="shared" si="8" ref="W8:W48">SUM(X8:Y8)</f>
        <v>0</v>
      </c>
      <c r="X8" s="46">
        <v>0</v>
      </c>
      <c r="Y8" s="45">
        <v>0</v>
      </c>
      <c r="Z8" s="53"/>
    </row>
    <row r="9" spans="1:26" ht="18" customHeight="1">
      <c r="A9" s="42"/>
      <c r="B9" s="42"/>
      <c r="C9" s="42"/>
      <c r="D9" s="43" t="s">
        <v>2</v>
      </c>
      <c r="E9" s="44">
        <f t="shared" si="0"/>
        <v>200481</v>
      </c>
      <c r="F9" s="45">
        <f t="shared" si="1"/>
        <v>200481</v>
      </c>
      <c r="G9" s="46">
        <f t="shared" si="2"/>
        <v>200481</v>
      </c>
      <c r="H9" s="46">
        <v>186227</v>
      </c>
      <c r="I9" s="45">
        <v>14254</v>
      </c>
      <c r="J9" s="46">
        <f t="shared" si="3"/>
        <v>0</v>
      </c>
      <c r="K9" s="46">
        <v>0</v>
      </c>
      <c r="L9" s="45">
        <v>0</v>
      </c>
      <c r="M9" s="46">
        <f t="shared" si="4"/>
        <v>0</v>
      </c>
      <c r="N9" s="46">
        <v>0</v>
      </c>
      <c r="O9" s="45">
        <v>0</v>
      </c>
      <c r="P9" s="45">
        <f t="shared" si="5"/>
        <v>0</v>
      </c>
      <c r="Q9" s="46">
        <f t="shared" si="6"/>
        <v>0</v>
      </c>
      <c r="R9" s="46">
        <v>0</v>
      </c>
      <c r="S9" s="45">
        <v>0</v>
      </c>
      <c r="T9" s="46">
        <f t="shared" si="7"/>
        <v>0</v>
      </c>
      <c r="U9" s="46">
        <v>0</v>
      </c>
      <c r="V9" s="45">
        <v>0</v>
      </c>
      <c r="W9" s="46">
        <f t="shared" si="8"/>
        <v>0</v>
      </c>
      <c r="X9" s="46">
        <v>0</v>
      </c>
      <c r="Y9" s="45">
        <v>0</v>
      </c>
      <c r="Z9" s="52"/>
    </row>
    <row r="10" spans="1:26" ht="18" customHeight="1">
      <c r="A10" s="42"/>
      <c r="B10" s="42"/>
      <c r="C10" s="42"/>
      <c r="D10" s="43" t="s">
        <v>186</v>
      </c>
      <c r="E10" s="44">
        <f t="shared" si="0"/>
        <v>132956</v>
      </c>
      <c r="F10" s="45">
        <f t="shared" si="1"/>
        <v>132956</v>
      </c>
      <c r="G10" s="46">
        <f t="shared" si="2"/>
        <v>132956</v>
      </c>
      <c r="H10" s="46">
        <v>132956</v>
      </c>
      <c r="I10" s="45">
        <v>0</v>
      </c>
      <c r="J10" s="46">
        <f t="shared" si="3"/>
        <v>0</v>
      </c>
      <c r="K10" s="46">
        <v>0</v>
      </c>
      <c r="L10" s="45">
        <v>0</v>
      </c>
      <c r="M10" s="46">
        <f t="shared" si="4"/>
        <v>0</v>
      </c>
      <c r="N10" s="46">
        <v>0</v>
      </c>
      <c r="O10" s="45">
        <v>0</v>
      </c>
      <c r="P10" s="45">
        <f t="shared" si="5"/>
        <v>0</v>
      </c>
      <c r="Q10" s="46">
        <f t="shared" si="6"/>
        <v>0</v>
      </c>
      <c r="R10" s="46">
        <v>0</v>
      </c>
      <c r="S10" s="45">
        <v>0</v>
      </c>
      <c r="T10" s="46">
        <f t="shared" si="7"/>
        <v>0</v>
      </c>
      <c r="U10" s="46">
        <v>0</v>
      </c>
      <c r="V10" s="45">
        <v>0</v>
      </c>
      <c r="W10" s="46">
        <f t="shared" si="8"/>
        <v>0</v>
      </c>
      <c r="X10" s="46">
        <v>0</v>
      </c>
      <c r="Y10" s="45">
        <v>0</v>
      </c>
      <c r="Z10" s="52"/>
    </row>
    <row r="11" spans="1:26" ht="18" customHeight="1">
      <c r="A11" s="42" t="s">
        <v>187</v>
      </c>
      <c r="B11" s="42" t="s">
        <v>188</v>
      </c>
      <c r="C11" s="42" t="s">
        <v>60</v>
      </c>
      <c r="D11" s="43" t="s">
        <v>189</v>
      </c>
      <c r="E11" s="44">
        <f t="shared" si="0"/>
        <v>91289</v>
      </c>
      <c r="F11" s="45">
        <f t="shared" si="1"/>
        <v>91289</v>
      </c>
      <c r="G11" s="46">
        <f t="shared" si="2"/>
        <v>91289</v>
      </c>
      <c r="H11" s="46">
        <v>91289</v>
      </c>
      <c r="I11" s="45">
        <v>0</v>
      </c>
      <c r="J11" s="46">
        <f t="shared" si="3"/>
        <v>0</v>
      </c>
      <c r="K11" s="46">
        <v>0</v>
      </c>
      <c r="L11" s="45">
        <v>0</v>
      </c>
      <c r="M11" s="46">
        <f t="shared" si="4"/>
        <v>0</v>
      </c>
      <c r="N11" s="46">
        <v>0</v>
      </c>
      <c r="O11" s="45">
        <v>0</v>
      </c>
      <c r="P11" s="45">
        <f t="shared" si="5"/>
        <v>0</v>
      </c>
      <c r="Q11" s="46">
        <f t="shared" si="6"/>
        <v>0</v>
      </c>
      <c r="R11" s="46">
        <v>0</v>
      </c>
      <c r="S11" s="45">
        <v>0</v>
      </c>
      <c r="T11" s="46">
        <f t="shared" si="7"/>
        <v>0</v>
      </c>
      <c r="U11" s="46">
        <v>0</v>
      </c>
      <c r="V11" s="45">
        <v>0</v>
      </c>
      <c r="W11" s="46">
        <f t="shared" si="8"/>
        <v>0</v>
      </c>
      <c r="X11" s="46">
        <v>0</v>
      </c>
      <c r="Y11" s="45">
        <v>0</v>
      </c>
      <c r="Z11" s="52"/>
    </row>
    <row r="12" spans="1:26" ht="18" customHeight="1">
      <c r="A12" s="42" t="s">
        <v>187</v>
      </c>
      <c r="B12" s="42" t="s">
        <v>190</v>
      </c>
      <c r="C12" s="42" t="s">
        <v>60</v>
      </c>
      <c r="D12" s="43" t="s">
        <v>191</v>
      </c>
      <c r="E12" s="44">
        <f t="shared" si="0"/>
        <v>26499</v>
      </c>
      <c r="F12" s="45">
        <f t="shared" si="1"/>
        <v>26499</v>
      </c>
      <c r="G12" s="46">
        <f t="shared" si="2"/>
        <v>26499</v>
      </c>
      <c r="H12" s="46">
        <v>26499</v>
      </c>
      <c r="I12" s="45">
        <v>0</v>
      </c>
      <c r="J12" s="46">
        <f t="shared" si="3"/>
        <v>0</v>
      </c>
      <c r="K12" s="46">
        <v>0</v>
      </c>
      <c r="L12" s="45">
        <v>0</v>
      </c>
      <c r="M12" s="46">
        <f t="shared" si="4"/>
        <v>0</v>
      </c>
      <c r="N12" s="46">
        <v>0</v>
      </c>
      <c r="O12" s="45">
        <v>0</v>
      </c>
      <c r="P12" s="45">
        <f t="shared" si="5"/>
        <v>0</v>
      </c>
      <c r="Q12" s="46">
        <f t="shared" si="6"/>
        <v>0</v>
      </c>
      <c r="R12" s="46">
        <v>0</v>
      </c>
      <c r="S12" s="45">
        <v>0</v>
      </c>
      <c r="T12" s="46">
        <f t="shared" si="7"/>
        <v>0</v>
      </c>
      <c r="U12" s="46">
        <v>0</v>
      </c>
      <c r="V12" s="45">
        <v>0</v>
      </c>
      <c r="W12" s="46">
        <f t="shared" si="8"/>
        <v>0</v>
      </c>
      <c r="X12" s="46">
        <v>0</v>
      </c>
      <c r="Y12" s="45">
        <v>0</v>
      </c>
      <c r="Z12" s="52"/>
    </row>
    <row r="13" spans="1:26" ht="18" customHeight="1">
      <c r="A13" s="42" t="s">
        <v>187</v>
      </c>
      <c r="B13" s="42" t="s">
        <v>192</v>
      </c>
      <c r="C13" s="42" t="s">
        <v>60</v>
      </c>
      <c r="D13" s="43" t="s">
        <v>193</v>
      </c>
      <c r="E13" s="44">
        <f t="shared" si="0"/>
        <v>15168</v>
      </c>
      <c r="F13" s="45">
        <f t="shared" si="1"/>
        <v>15168</v>
      </c>
      <c r="G13" s="46">
        <f t="shared" si="2"/>
        <v>15168</v>
      </c>
      <c r="H13" s="46">
        <v>15168</v>
      </c>
      <c r="I13" s="45">
        <v>0</v>
      </c>
      <c r="J13" s="46">
        <f t="shared" si="3"/>
        <v>0</v>
      </c>
      <c r="K13" s="46">
        <v>0</v>
      </c>
      <c r="L13" s="45">
        <v>0</v>
      </c>
      <c r="M13" s="46">
        <f t="shared" si="4"/>
        <v>0</v>
      </c>
      <c r="N13" s="46">
        <v>0</v>
      </c>
      <c r="O13" s="45">
        <v>0</v>
      </c>
      <c r="P13" s="45">
        <f t="shared" si="5"/>
        <v>0</v>
      </c>
      <c r="Q13" s="46">
        <f t="shared" si="6"/>
        <v>0</v>
      </c>
      <c r="R13" s="46">
        <v>0</v>
      </c>
      <c r="S13" s="45">
        <v>0</v>
      </c>
      <c r="T13" s="46">
        <f t="shared" si="7"/>
        <v>0</v>
      </c>
      <c r="U13" s="46">
        <v>0</v>
      </c>
      <c r="V13" s="45">
        <v>0</v>
      </c>
      <c r="W13" s="46">
        <f t="shared" si="8"/>
        <v>0</v>
      </c>
      <c r="X13" s="46">
        <v>0</v>
      </c>
      <c r="Y13" s="45">
        <v>0</v>
      </c>
      <c r="Z13" s="52"/>
    </row>
    <row r="14" spans="1:26" ht="18" customHeight="1">
      <c r="A14" s="42"/>
      <c r="B14" s="42"/>
      <c r="C14" s="42"/>
      <c r="D14" s="43" t="s">
        <v>194</v>
      </c>
      <c r="E14" s="44">
        <f t="shared" si="0"/>
        <v>47385</v>
      </c>
      <c r="F14" s="45">
        <f t="shared" si="1"/>
        <v>47385</v>
      </c>
      <c r="G14" s="46">
        <f t="shared" si="2"/>
        <v>47385</v>
      </c>
      <c r="H14" s="46">
        <v>47385</v>
      </c>
      <c r="I14" s="45">
        <v>0</v>
      </c>
      <c r="J14" s="46">
        <f t="shared" si="3"/>
        <v>0</v>
      </c>
      <c r="K14" s="46">
        <v>0</v>
      </c>
      <c r="L14" s="45">
        <v>0</v>
      </c>
      <c r="M14" s="46">
        <f t="shared" si="4"/>
        <v>0</v>
      </c>
      <c r="N14" s="46">
        <v>0</v>
      </c>
      <c r="O14" s="45">
        <v>0</v>
      </c>
      <c r="P14" s="45">
        <f t="shared" si="5"/>
        <v>0</v>
      </c>
      <c r="Q14" s="46">
        <f t="shared" si="6"/>
        <v>0</v>
      </c>
      <c r="R14" s="46">
        <v>0</v>
      </c>
      <c r="S14" s="45">
        <v>0</v>
      </c>
      <c r="T14" s="46">
        <f t="shared" si="7"/>
        <v>0</v>
      </c>
      <c r="U14" s="46">
        <v>0</v>
      </c>
      <c r="V14" s="45">
        <v>0</v>
      </c>
      <c r="W14" s="46">
        <f t="shared" si="8"/>
        <v>0</v>
      </c>
      <c r="X14" s="46">
        <v>0</v>
      </c>
      <c r="Y14" s="45">
        <v>0</v>
      </c>
      <c r="Z14" s="52"/>
    </row>
    <row r="15" spans="1:26" ht="18" customHeight="1">
      <c r="A15" s="42" t="s">
        <v>195</v>
      </c>
      <c r="B15" s="42" t="s">
        <v>196</v>
      </c>
      <c r="C15" s="42" t="s">
        <v>60</v>
      </c>
      <c r="D15" s="43" t="s">
        <v>197</v>
      </c>
      <c r="E15" s="44">
        <f t="shared" si="0"/>
        <v>32573</v>
      </c>
      <c r="F15" s="45">
        <f t="shared" si="1"/>
        <v>32573</v>
      </c>
      <c r="G15" s="46">
        <f t="shared" si="2"/>
        <v>32573</v>
      </c>
      <c r="H15" s="46">
        <v>32573</v>
      </c>
      <c r="I15" s="45">
        <v>0</v>
      </c>
      <c r="J15" s="46">
        <f t="shared" si="3"/>
        <v>0</v>
      </c>
      <c r="K15" s="46">
        <v>0</v>
      </c>
      <c r="L15" s="45">
        <v>0</v>
      </c>
      <c r="M15" s="46">
        <f t="shared" si="4"/>
        <v>0</v>
      </c>
      <c r="N15" s="46">
        <v>0</v>
      </c>
      <c r="O15" s="45">
        <v>0</v>
      </c>
      <c r="P15" s="45">
        <f t="shared" si="5"/>
        <v>0</v>
      </c>
      <c r="Q15" s="46">
        <f t="shared" si="6"/>
        <v>0</v>
      </c>
      <c r="R15" s="46">
        <v>0</v>
      </c>
      <c r="S15" s="45">
        <v>0</v>
      </c>
      <c r="T15" s="46">
        <f t="shared" si="7"/>
        <v>0</v>
      </c>
      <c r="U15" s="46">
        <v>0</v>
      </c>
      <c r="V15" s="45">
        <v>0</v>
      </c>
      <c r="W15" s="46">
        <f t="shared" si="8"/>
        <v>0</v>
      </c>
      <c r="X15" s="46">
        <v>0</v>
      </c>
      <c r="Y15" s="45">
        <v>0</v>
      </c>
      <c r="Z15" s="52"/>
    </row>
    <row r="16" spans="1:26" ht="18" customHeight="1">
      <c r="A16" s="42" t="s">
        <v>195</v>
      </c>
      <c r="B16" s="42" t="s">
        <v>198</v>
      </c>
      <c r="C16" s="42" t="s">
        <v>60</v>
      </c>
      <c r="D16" s="43" t="s">
        <v>199</v>
      </c>
      <c r="E16" s="44">
        <f t="shared" si="0"/>
        <v>500</v>
      </c>
      <c r="F16" s="45">
        <f t="shared" si="1"/>
        <v>500</v>
      </c>
      <c r="G16" s="46">
        <f t="shared" si="2"/>
        <v>500</v>
      </c>
      <c r="H16" s="46">
        <v>500</v>
      </c>
      <c r="I16" s="45">
        <v>0</v>
      </c>
      <c r="J16" s="46">
        <f t="shared" si="3"/>
        <v>0</v>
      </c>
      <c r="K16" s="46">
        <v>0</v>
      </c>
      <c r="L16" s="45">
        <v>0</v>
      </c>
      <c r="M16" s="46">
        <f t="shared" si="4"/>
        <v>0</v>
      </c>
      <c r="N16" s="46">
        <v>0</v>
      </c>
      <c r="O16" s="45">
        <v>0</v>
      </c>
      <c r="P16" s="45">
        <f t="shared" si="5"/>
        <v>0</v>
      </c>
      <c r="Q16" s="46">
        <f t="shared" si="6"/>
        <v>0</v>
      </c>
      <c r="R16" s="46">
        <v>0</v>
      </c>
      <c r="S16" s="45">
        <v>0</v>
      </c>
      <c r="T16" s="46">
        <f t="shared" si="7"/>
        <v>0</v>
      </c>
      <c r="U16" s="46">
        <v>0</v>
      </c>
      <c r="V16" s="45">
        <v>0</v>
      </c>
      <c r="W16" s="46">
        <f t="shared" si="8"/>
        <v>0</v>
      </c>
      <c r="X16" s="46">
        <v>0</v>
      </c>
      <c r="Y16" s="45">
        <v>0</v>
      </c>
      <c r="Z16" s="52"/>
    </row>
    <row r="17" spans="1:26" ht="18" customHeight="1">
      <c r="A17" s="42" t="s">
        <v>195</v>
      </c>
      <c r="B17" s="42" t="s">
        <v>200</v>
      </c>
      <c r="C17" s="42" t="s">
        <v>60</v>
      </c>
      <c r="D17" s="43" t="s">
        <v>201</v>
      </c>
      <c r="E17" s="44">
        <f t="shared" si="0"/>
        <v>500</v>
      </c>
      <c r="F17" s="45">
        <f t="shared" si="1"/>
        <v>500</v>
      </c>
      <c r="G17" s="46">
        <f t="shared" si="2"/>
        <v>500</v>
      </c>
      <c r="H17" s="46">
        <v>500</v>
      </c>
      <c r="I17" s="45">
        <v>0</v>
      </c>
      <c r="J17" s="46">
        <f t="shared" si="3"/>
        <v>0</v>
      </c>
      <c r="K17" s="46">
        <v>0</v>
      </c>
      <c r="L17" s="45">
        <v>0</v>
      </c>
      <c r="M17" s="46">
        <f t="shared" si="4"/>
        <v>0</v>
      </c>
      <c r="N17" s="46">
        <v>0</v>
      </c>
      <c r="O17" s="45">
        <v>0</v>
      </c>
      <c r="P17" s="45">
        <f t="shared" si="5"/>
        <v>0</v>
      </c>
      <c r="Q17" s="46">
        <f t="shared" si="6"/>
        <v>0</v>
      </c>
      <c r="R17" s="46">
        <v>0</v>
      </c>
      <c r="S17" s="45">
        <v>0</v>
      </c>
      <c r="T17" s="46">
        <f t="shared" si="7"/>
        <v>0</v>
      </c>
      <c r="U17" s="46">
        <v>0</v>
      </c>
      <c r="V17" s="45">
        <v>0</v>
      </c>
      <c r="W17" s="46">
        <f t="shared" si="8"/>
        <v>0</v>
      </c>
      <c r="X17" s="46">
        <v>0</v>
      </c>
      <c r="Y17" s="45">
        <v>0</v>
      </c>
      <c r="Z17" s="52"/>
    </row>
    <row r="18" spans="1:25" ht="18" customHeight="1">
      <c r="A18" s="42" t="s">
        <v>195</v>
      </c>
      <c r="B18" s="42" t="s">
        <v>202</v>
      </c>
      <c r="C18" s="42" t="s">
        <v>60</v>
      </c>
      <c r="D18" s="43" t="s">
        <v>203</v>
      </c>
      <c r="E18" s="44">
        <f t="shared" si="0"/>
        <v>3000</v>
      </c>
      <c r="F18" s="45">
        <f t="shared" si="1"/>
        <v>3000</v>
      </c>
      <c r="G18" s="46">
        <f t="shared" si="2"/>
        <v>3000</v>
      </c>
      <c r="H18" s="46">
        <v>3000</v>
      </c>
      <c r="I18" s="45">
        <v>0</v>
      </c>
      <c r="J18" s="46">
        <f t="shared" si="3"/>
        <v>0</v>
      </c>
      <c r="K18" s="46">
        <v>0</v>
      </c>
      <c r="L18" s="45">
        <v>0</v>
      </c>
      <c r="M18" s="46">
        <f t="shared" si="4"/>
        <v>0</v>
      </c>
      <c r="N18" s="46">
        <v>0</v>
      </c>
      <c r="O18" s="45">
        <v>0</v>
      </c>
      <c r="P18" s="45">
        <f t="shared" si="5"/>
        <v>0</v>
      </c>
      <c r="Q18" s="46">
        <f t="shared" si="6"/>
        <v>0</v>
      </c>
      <c r="R18" s="46">
        <v>0</v>
      </c>
      <c r="S18" s="45">
        <v>0</v>
      </c>
      <c r="T18" s="46">
        <f t="shared" si="7"/>
        <v>0</v>
      </c>
      <c r="U18" s="46">
        <v>0</v>
      </c>
      <c r="V18" s="45">
        <v>0</v>
      </c>
      <c r="W18" s="46">
        <f t="shared" si="8"/>
        <v>0</v>
      </c>
      <c r="X18" s="46">
        <v>0</v>
      </c>
      <c r="Y18" s="45">
        <v>0</v>
      </c>
    </row>
    <row r="19" spans="1:25" ht="18" customHeight="1">
      <c r="A19" s="42" t="s">
        <v>195</v>
      </c>
      <c r="B19" s="42" t="s">
        <v>204</v>
      </c>
      <c r="C19" s="42" t="s">
        <v>60</v>
      </c>
      <c r="D19" s="43" t="s">
        <v>205</v>
      </c>
      <c r="E19" s="44">
        <f t="shared" si="0"/>
        <v>1300</v>
      </c>
      <c r="F19" s="45">
        <f t="shared" si="1"/>
        <v>1300</v>
      </c>
      <c r="G19" s="46">
        <f t="shared" si="2"/>
        <v>1300</v>
      </c>
      <c r="H19" s="46">
        <v>1300</v>
      </c>
      <c r="I19" s="45">
        <v>0</v>
      </c>
      <c r="J19" s="46">
        <f t="shared" si="3"/>
        <v>0</v>
      </c>
      <c r="K19" s="46">
        <v>0</v>
      </c>
      <c r="L19" s="45">
        <v>0</v>
      </c>
      <c r="M19" s="46">
        <f t="shared" si="4"/>
        <v>0</v>
      </c>
      <c r="N19" s="46">
        <v>0</v>
      </c>
      <c r="O19" s="45">
        <v>0</v>
      </c>
      <c r="P19" s="45">
        <f t="shared" si="5"/>
        <v>0</v>
      </c>
      <c r="Q19" s="46">
        <f t="shared" si="6"/>
        <v>0</v>
      </c>
      <c r="R19" s="46">
        <v>0</v>
      </c>
      <c r="S19" s="45">
        <v>0</v>
      </c>
      <c r="T19" s="46">
        <f t="shared" si="7"/>
        <v>0</v>
      </c>
      <c r="U19" s="46">
        <v>0</v>
      </c>
      <c r="V19" s="45">
        <v>0</v>
      </c>
      <c r="W19" s="46">
        <f t="shared" si="8"/>
        <v>0</v>
      </c>
      <c r="X19" s="46">
        <v>0</v>
      </c>
      <c r="Y19" s="45">
        <v>0</v>
      </c>
    </row>
    <row r="20" spans="1:25" ht="18" customHeight="1">
      <c r="A20" s="42" t="s">
        <v>195</v>
      </c>
      <c r="B20" s="42" t="s">
        <v>206</v>
      </c>
      <c r="C20" s="42" t="s">
        <v>60</v>
      </c>
      <c r="D20" s="43" t="s">
        <v>207</v>
      </c>
      <c r="E20" s="44">
        <f t="shared" si="0"/>
        <v>500</v>
      </c>
      <c r="F20" s="45">
        <f t="shared" si="1"/>
        <v>500</v>
      </c>
      <c r="G20" s="46">
        <f t="shared" si="2"/>
        <v>500</v>
      </c>
      <c r="H20" s="46">
        <v>500</v>
      </c>
      <c r="I20" s="45">
        <v>0</v>
      </c>
      <c r="J20" s="46">
        <f t="shared" si="3"/>
        <v>0</v>
      </c>
      <c r="K20" s="46">
        <v>0</v>
      </c>
      <c r="L20" s="45">
        <v>0</v>
      </c>
      <c r="M20" s="46">
        <f t="shared" si="4"/>
        <v>0</v>
      </c>
      <c r="N20" s="46">
        <v>0</v>
      </c>
      <c r="O20" s="45">
        <v>0</v>
      </c>
      <c r="P20" s="45">
        <f t="shared" si="5"/>
        <v>0</v>
      </c>
      <c r="Q20" s="46">
        <f t="shared" si="6"/>
        <v>0</v>
      </c>
      <c r="R20" s="46">
        <v>0</v>
      </c>
      <c r="S20" s="45">
        <v>0</v>
      </c>
      <c r="T20" s="46">
        <f t="shared" si="7"/>
        <v>0</v>
      </c>
      <c r="U20" s="46">
        <v>0</v>
      </c>
      <c r="V20" s="45">
        <v>0</v>
      </c>
      <c r="W20" s="46">
        <f t="shared" si="8"/>
        <v>0</v>
      </c>
      <c r="X20" s="46">
        <v>0</v>
      </c>
      <c r="Y20" s="45">
        <v>0</v>
      </c>
    </row>
    <row r="21" spans="1:25" ht="18" customHeight="1">
      <c r="A21" s="42" t="s">
        <v>195</v>
      </c>
      <c r="B21" s="42" t="s">
        <v>208</v>
      </c>
      <c r="C21" s="42" t="s">
        <v>60</v>
      </c>
      <c r="D21" s="43" t="s">
        <v>209</v>
      </c>
      <c r="E21" s="44">
        <f t="shared" si="0"/>
        <v>1500</v>
      </c>
      <c r="F21" s="45">
        <f t="shared" si="1"/>
        <v>1500</v>
      </c>
      <c r="G21" s="46">
        <f t="shared" si="2"/>
        <v>1500</v>
      </c>
      <c r="H21" s="46">
        <v>1500</v>
      </c>
      <c r="I21" s="45">
        <v>0</v>
      </c>
      <c r="J21" s="46">
        <f t="shared" si="3"/>
        <v>0</v>
      </c>
      <c r="K21" s="46">
        <v>0</v>
      </c>
      <c r="L21" s="45">
        <v>0</v>
      </c>
      <c r="M21" s="46">
        <f t="shared" si="4"/>
        <v>0</v>
      </c>
      <c r="N21" s="46">
        <v>0</v>
      </c>
      <c r="O21" s="45">
        <v>0</v>
      </c>
      <c r="P21" s="45">
        <f t="shared" si="5"/>
        <v>0</v>
      </c>
      <c r="Q21" s="46">
        <f t="shared" si="6"/>
        <v>0</v>
      </c>
      <c r="R21" s="46">
        <v>0</v>
      </c>
      <c r="S21" s="45">
        <v>0</v>
      </c>
      <c r="T21" s="46">
        <f t="shared" si="7"/>
        <v>0</v>
      </c>
      <c r="U21" s="46">
        <v>0</v>
      </c>
      <c r="V21" s="45">
        <v>0</v>
      </c>
      <c r="W21" s="46">
        <f t="shared" si="8"/>
        <v>0</v>
      </c>
      <c r="X21" s="46">
        <v>0</v>
      </c>
      <c r="Y21" s="45">
        <v>0</v>
      </c>
    </row>
    <row r="22" spans="1:25" ht="18" customHeight="1">
      <c r="A22" s="42" t="s">
        <v>195</v>
      </c>
      <c r="B22" s="42" t="s">
        <v>210</v>
      </c>
      <c r="C22" s="42" t="s">
        <v>60</v>
      </c>
      <c r="D22" s="43" t="s">
        <v>211</v>
      </c>
      <c r="E22" s="44">
        <f t="shared" si="0"/>
        <v>7512</v>
      </c>
      <c r="F22" s="45">
        <f t="shared" si="1"/>
        <v>7512</v>
      </c>
      <c r="G22" s="46">
        <f t="shared" si="2"/>
        <v>7512</v>
      </c>
      <c r="H22" s="46">
        <v>7512</v>
      </c>
      <c r="I22" s="45">
        <v>0</v>
      </c>
      <c r="J22" s="46">
        <f t="shared" si="3"/>
        <v>0</v>
      </c>
      <c r="K22" s="46">
        <v>0</v>
      </c>
      <c r="L22" s="45">
        <v>0</v>
      </c>
      <c r="M22" s="46">
        <f t="shared" si="4"/>
        <v>0</v>
      </c>
      <c r="N22" s="46">
        <v>0</v>
      </c>
      <c r="O22" s="45">
        <v>0</v>
      </c>
      <c r="P22" s="45">
        <f t="shared" si="5"/>
        <v>0</v>
      </c>
      <c r="Q22" s="46">
        <f t="shared" si="6"/>
        <v>0</v>
      </c>
      <c r="R22" s="46">
        <v>0</v>
      </c>
      <c r="S22" s="45">
        <v>0</v>
      </c>
      <c r="T22" s="46">
        <f t="shared" si="7"/>
        <v>0</v>
      </c>
      <c r="U22" s="46">
        <v>0</v>
      </c>
      <c r="V22" s="45">
        <v>0</v>
      </c>
      <c r="W22" s="46">
        <f t="shared" si="8"/>
        <v>0</v>
      </c>
      <c r="X22" s="46">
        <v>0</v>
      </c>
      <c r="Y22" s="45">
        <v>0</v>
      </c>
    </row>
    <row r="23" spans="1:25" ht="18" customHeight="1">
      <c r="A23" s="42"/>
      <c r="B23" s="42"/>
      <c r="C23" s="42"/>
      <c r="D23" s="43" t="s">
        <v>212</v>
      </c>
      <c r="E23" s="44">
        <f t="shared" si="0"/>
        <v>10000</v>
      </c>
      <c r="F23" s="45">
        <f t="shared" si="1"/>
        <v>10000</v>
      </c>
      <c r="G23" s="46">
        <f t="shared" si="2"/>
        <v>10000</v>
      </c>
      <c r="H23" s="46">
        <v>0</v>
      </c>
      <c r="I23" s="45">
        <v>10000</v>
      </c>
      <c r="J23" s="46">
        <f t="shared" si="3"/>
        <v>0</v>
      </c>
      <c r="K23" s="46">
        <v>0</v>
      </c>
      <c r="L23" s="45">
        <v>0</v>
      </c>
      <c r="M23" s="46">
        <f t="shared" si="4"/>
        <v>0</v>
      </c>
      <c r="N23" s="46">
        <v>0</v>
      </c>
      <c r="O23" s="45">
        <v>0</v>
      </c>
      <c r="P23" s="45">
        <f t="shared" si="5"/>
        <v>0</v>
      </c>
      <c r="Q23" s="46">
        <f t="shared" si="6"/>
        <v>0</v>
      </c>
      <c r="R23" s="46">
        <v>0</v>
      </c>
      <c r="S23" s="45">
        <v>0</v>
      </c>
      <c r="T23" s="46">
        <f t="shared" si="7"/>
        <v>0</v>
      </c>
      <c r="U23" s="46">
        <v>0</v>
      </c>
      <c r="V23" s="45">
        <v>0</v>
      </c>
      <c r="W23" s="46">
        <f t="shared" si="8"/>
        <v>0</v>
      </c>
      <c r="X23" s="46">
        <v>0</v>
      </c>
      <c r="Y23" s="45">
        <v>0</v>
      </c>
    </row>
    <row r="24" spans="1:25" ht="18" customHeight="1">
      <c r="A24" s="42" t="s">
        <v>213</v>
      </c>
      <c r="B24" s="42" t="s">
        <v>214</v>
      </c>
      <c r="C24" s="42" t="s">
        <v>60</v>
      </c>
      <c r="D24" s="43" t="s">
        <v>215</v>
      </c>
      <c r="E24" s="44">
        <f t="shared" si="0"/>
        <v>10000</v>
      </c>
      <c r="F24" s="45">
        <f t="shared" si="1"/>
        <v>10000</v>
      </c>
      <c r="G24" s="46">
        <f t="shared" si="2"/>
        <v>10000</v>
      </c>
      <c r="H24" s="46">
        <v>0</v>
      </c>
      <c r="I24" s="45">
        <v>10000</v>
      </c>
      <c r="J24" s="46">
        <f t="shared" si="3"/>
        <v>0</v>
      </c>
      <c r="K24" s="46">
        <v>0</v>
      </c>
      <c r="L24" s="45">
        <v>0</v>
      </c>
      <c r="M24" s="46">
        <f t="shared" si="4"/>
        <v>0</v>
      </c>
      <c r="N24" s="46">
        <v>0</v>
      </c>
      <c r="O24" s="45">
        <v>0</v>
      </c>
      <c r="P24" s="45">
        <f t="shared" si="5"/>
        <v>0</v>
      </c>
      <c r="Q24" s="46">
        <f t="shared" si="6"/>
        <v>0</v>
      </c>
      <c r="R24" s="46">
        <v>0</v>
      </c>
      <c r="S24" s="45">
        <v>0</v>
      </c>
      <c r="T24" s="46">
        <f t="shared" si="7"/>
        <v>0</v>
      </c>
      <c r="U24" s="46">
        <v>0</v>
      </c>
      <c r="V24" s="45">
        <v>0</v>
      </c>
      <c r="W24" s="46">
        <f t="shared" si="8"/>
        <v>0</v>
      </c>
      <c r="X24" s="46">
        <v>0</v>
      </c>
      <c r="Y24" s="45">
        <v>0</v>
      </c>
    </row>
    <row r="25" spans="1:25" ht="18" customHeight="1">
      <c r="A25" s="42"/>
      <c r="B25" s="42"/>
      <c r="C25" s="42"/>
      <c r="D25" s="43" t="s">
        <v>216</v>
      </c>
      <c r="E25" s="44">
        <f t="shared" si="0"/>
        <v>3986</v>
      </c>
      <c r="F25" s="45">
        <f t="shared" si="1"/>
        <v>3986</v>
      </c>
      <c r="G25" s="46">
        <f t="shared" si="2"/>
        <v>3986</v>
      </c>
      <c r="H25" s="46">
        <v>3986</v>
      </c>
      <c r="I25" s="45">
        <v>0</v>
      </c>
      <c r="J25" s="46">
        <f t="shared" si="3"/>
        <v>0</v>
      </c>
      <c r="K25" s="46">
        <v>0</v>
      </c>
      <c r="L25" s="45">
        <v>0</v>
      </c>
      <c r="M25" s="46">
        <f t="shared" si="4"/>
        <v>0</v>
      </c>
      <c r="N25" s="46">
        <v>0</v>
      </c>
      <c r="O25" s="45">
        <v>0</v>
      </c>
      <c r="P25" s="45">
        <f t="shared" si="5"/>
        <v>0</v>
      </c>
      <c r="Q25" s="46">
        <f t="shared" si="6"/>
        <v>0</v>
      </c>
      <c r="R25" s="46">
        <v>0</v>
      </c>
      <c r="S25" s="45">
        <v>0</v>
      </c>
      <c r="T25" s="46">
        <f t="shared" si="7"/>
        <v>0</v>
      </c>
      <c r="U25" s="46">
        <v>0</v>
      </c>
      <c r="V25" s="45">
        <v>0</v>
      </c>
      <c r="W25" s="46">
        <f t="shared" si="8"/>
        <v>0</v>
      </c>
      <c r="X25" s="46">
        <v>0</v>
      </c>
      <c r="Y25" s="45">
        <v>0</v>
      </c>
    </row>
    <row r="26" spans="1:25" ht="18" customHeight="1">
      <c r="A26" s="42" t="s">
        <v>217</v>
      </c>
      <c r="B26" s="42" t="s">
        <v>218</v>
      </c>
      <c r="C26" s="42" t="s">
        <v>60</v>
      </c>
      <c r="D26" s="43" t="s">
        <v>219</v>
      </c>
      <c r="E26" s="44">
        <f t="shared" si="0"/>
        <v>3986</v>
      </c>
      <c r="F26" s="45">
        <f t="shared" si="1"/>
        <v>3986</v>
      </c>
      <c r="G26" s="46">
        <f t="shared" si="2"/>
        <v>3986</v>
      </c>
      <c r="H26" s="46">
        <v>3986</v>
      </c>
      <c r="I26" s="45">
        <v>0</v>
      </c>
      <c r="J26" s="46">
        <f t="shared" si="3"/>
        <v>0</v>
      </c>
      <c r="K26" s="46">
        <v>0</v>
      </c>
      <c r="L26" s="45">
        <v>0</v>
      </c>
      <c r="M26" s="46">
        <f t="shared" si="4"/>
        <v>0</v>
      </c>
      <c r="N26" s="46">
        <v>0</v>
      </c>
      <c r="O26" s="45">
        <v>0</v>
      </c>
      <c r="P26" s="45">
        <f t="shared" si="5"/>
        <v>0</v>
      </c>
      <c r="Q26" s="46">
        <f t="shared" si="6"/>
        <v>0</v>
      </c>
      <c r="R26" s="46">
        <v>0</v>
      </c>
      <c r="S26" s="45">
        <v>0</v>
      </c>
      <c r="T26" s="46">
        <f t="shared" si="7"/>
        <v>0</v>
      </c>
      <c r="U26" s="46">
        <v>0</v>
      </c>
      <c r="V26" s="45">
        <v>0</v>
      </c>
      <c r="W26" s="46">
        <f t="shared" si="8"/>
        <v>0</v>
      </c>
      <c r="X26" s="46">
        <v>0</v>
      </c>
      <c r="Y26" s="45">
        <v>0</v>
      </c>
    </row>
    <row r="27" spans="1:25" ht="18" customHeight="1">
      <c r="A27" s="42"/>
      <c r="B27" s="42"/>
      <c r="C27" s="42"/>
      <c r="D27" s="43" t="s">
        <v>220</v>
      </c>
      <c r="E27" s="44">
        <f t="shared" si="0"/>
        <v>1900</v>
      </c>
      <c r="F27" s="45">
        <f t="shared" si="1"/>
        <v>1900</v>
      </c>
      <c r="G27" s="46">
        <f t="shared" si="2"/>
        <v>1900</v>
      </c>
      <c r="H27" s="46">
        <v>1900</v>
      </c>
      <c r="I27" s="45">
        <v>0</v>
      </c>
      <c r="J27" s="46">
        <f t="shared" si="3"/>
        <v>0</v>
      </c>
      <c r="K27" s="46">
        <v>0</v>
      </c>
      <c r="L27" s="45">
        <v>0</v>
      </c>
      <c r="M27" s="46">
        <f t="shared" si="4"/>
        <v>0</v>
      </c>
      <c r="N27" s="46">
        <v>0</v>
      </c>
      <c r="O27" s="45">
        <v>0</v>
      </c>
      <c r="P27" s="45">
        <f t="shared" si="5"/>
        <v>0</v>
      </c>
      <c r="Q27" s="46">
        <f t="shared" si="6"/>
        <v>0</v>
      </c>
      <c r="R27" s="46">
        <v>0</v>
      </c>
      <c r="S27" s="45">
        <v>0</v>
      </c>
      <c r="T27" s="46">
        <f t="shared" si="7"/>
        <v>0</v>
      </c>
      <c r="U27" s="46">
        <v>0</v>
      </c>
      <c r="V27" s="45">
        <v>0</v>
      </c>
      <c r="W27" s="46">
        <f t="shared" si="8"/>
        <v>0</v>
      </c>
      <c r="X27" s="46">
        <v>0</v>
      </c>
      <c r="Y27" s="45">
        <v>0</v>
      </c>
    </row>
    <row r="28" spans="1:25" ht="18" customHeight="1">
      <c r="A28" s="42" t="s">
        <v>221</v>
      </c>
      <c r="B28" s="42" t="s">
        <v>222</v>
      </c>
      <c r="C28" s="42" t="s">
        <v>60</v>
      </c>
      <c r="D28" s="43" t="s">
        <v>223</v>
      </c>
      <c r="E28" s="44">
        <f t="shared" si="0"/>
        <v>1900</v>
      </c>
      <c r="F28" s="45">
        <f t="shared" si="1"/>
        <v>1900</v>
      </c>
      <c r="G28" s="46">
        <f t="shared" si="2"/>
        <v>1900</v>
      </c>
      <c r="H28" s="46">
        <v>1900</v>
      </c>
      <c r="I28" s="45">
        <v>0</v>
      </c>
      <c r="J28" s="46">
        <f t="shared" si="3"/>
        <v>0</v>
      </c>
      <c r="K28" s="46">
        <v>0</v>
      </c>
      <c r="L28" s="45">
        <v>0</v>
      </c>
      <c r="M28" s="46">
        <f t="shared" si="4"/>
        <v>0</v>
      </c>
      <c r="N28" s="46">
        <v>0</v>
      </c>
      <c r="O28" s="45">
        <v>0</v>
      </c>
      <c r="P28" s="45">
        <f t="shared" si="5"/>
        <v>0</v>
      </c>
      <c r="Q28" s="46">
        <f t="shared" si="6"/>
        <v>0</v>
      </c>
      <c r="R28" s="46">
        <v>0</v>
      </c>
      <c r="S28" s="45">
        <v>0</v>
      </c>
      <c r="T28" s="46">
        <f t="shared" si="7"/>
        <v>0</v>
      </c>
      <c r="U28" s="46">
        <v>0</v>
      </c>
      <c r="V28" s="45">
        <v>0</v>
      </c>
      <c r="W28" s="46">
        <f t="shared" si="8"/>
        <v>0</v>
      </c>
      <c r="X28" s="46">
        <v>0</v>
      </c>
      <c r="Y28" s="45">
        <v>0</v>
      </c>
    </row>
    <row r="29" spans="1:25" ht="18" customHeight="1">
      <c r="A29" s="42"/>
      <c r="B29" s="42"/>
      <c r="C29" s="42"/>
      <c r="D29" s="43" t="s">
        <v>224</v>
      </c>
      <c r="E29" s="44">
        <f t="shared" si="0"/>
        <v>4254</v>
      </c>
      <c r="F29" s="45">
        <f t="shared" si="1"/>
        <v>4254</v>
      </c>
      <c r="G29" s="46">
        <f t="shared" si="2"/>
        <v>4254</v>
      </c>
      <c r="H29" s="46">
        <v>0</v>
      </c>
      <c r="I29" s="45">
        <v>4254</v>
      </c>
      <c r="J29" s="46">
        <f t="shared" si="3"/>
        <v>0</v>
      </c>
      <c r="K29" s="46">
        <v>0</v>
      </c>
      <c r="L29" s="45">
        <v>0</v>
      </c>
      <c r="M29" s="46">
        <f t="shared" si="4"/>
        <v>0</v>
      </c>
      <c r="N29" s="46">
        <v>0</v>
      </c>
      <c r="O29" s="45">
        <v>0</v>
      </c>
      <c r="P29" s="45">
        <f t="shared" si="5"/>
        <v>0</v>
      </c>
      <c r="Q29" s="46">
        <f t="shared" si="6"/>
        <v>0</v>
      </c>
      <c r="R29" s="46">
        <v>0</v>
      </c>
      <c r="S29" s="45">
        <v>0</v>
      </c>
      <c r="T29" s="46">
        <f t="shared" si="7"/>
        <v>0</v>
      </c>
      <c r="U29" s="46">
        <v>0</v>
      </c>
      <c r="V29" s="45">
        <v>0</v>
      </c>
      <c r="W29" s="46">
        <f t="shared" si="8"/>
        <v>0</v>
      </c>
      <c r="X29" s="46">
        <v>0</v>
      </c>
      <c r="Y29" s="45">
        <v>0</v>
      </c>
    </row>
    <row r="30" spans="1:25" ht="18" customHeight="1">
      <c r="A30" s="42" t="s">
        <v>225</v>
      </c>
      <c r="B30" s="42" t="s">
        <v>226</v>
      </c>
      <c r="C30" s="42" t="s">
        <v>60</v>
      </c>
      <c r="D30" s="43" t="s">
        <v>227</v>
      </c>
      <c r="E30" s="44">
        <f t="shared" si="0"/>
        <v>4254</v>
      </c>
      <c r="F30" s="45">
        <f t="shared" si="1"/>
        <v>4254</v>
      </c>
      <c r="G30" s="46">
        <f t="shared" si="2"/>
        <v>4254</v>
      </c>
      <c r="H30" s="46">
        <v>0</v>
      </c>
      <c r="I30" s="45">
        <v>4254</v>
      </c>
      <c r="J30" s="46">
        <f t="shared" si="3"/>
        <v>0</v>
      </c>
      <c r="K30" s="46">
        <v>0</v>
      </c>
      <c r="L30" s="45">
        <v>0</v>
      </c>
      <c r="M30" s="46">
        <f t="shared" si="4"/>
        <v>0</v>
      </c>
      <c r="N30" s="46">
        <v>0</v>
      </c>
      <c r="O30" s="45">
        <v>0</v>
      </c>
      <c r="P30" s="45">
        <f t="shared" si="5"/>
        <v>0</v>
      </c>
      <c r="Q30" s="46">
        <f t="shared" si="6"/>
        <v>0</v>
      </c>
      <c r="R30" s="46">
        <v>0</v>
      </c>
      <c r="S30" s="45">
        <v>0</v>
      </c>
      <c r="T30" s="46">
        <f t="shared" si="7"/>
        <v>0</v>
      </c>
      <c r="U30" s="46">
        <v>0</v>
      </c>
      <c r="V30" s="45">
        <v>0</v>
      </c>
      <c r="W30" s="46">
        <f t="shared" si="8"/>
        <v>0</v>
      </c>
      <c r="X30" s="46">
        <v>0</v>
      </c>
      <c r="Y30" s="45">
        <v>0</v>
      </c>
    </row>
    <row r="31" spans="1:25" ht="18" customHeight="1">
      <c r="A31" s="42"/>
      <c r="B31" s="42"/>
      <c r="C31" s="42"/>
      <c r="D31" s="43" t="s">
        <v>228</v>
      </c>
      <c r="E31" s="44">
        <f t="shared" si="0"/>
        <v>48446</v>
      </c>
      <c r="F31" s="45">
        <f t="shared" si="1"/>
        <v>48446</v>
      </c>
      <c r="G31" s="46">
        <f t="shared" si="2"/>
        <v>48446</v>
      </c>
      <c r="H31" s="46">
        <v>26714</v>
      </c>
      <c r="I31" s="45">
        <v>21732</v>
      </c>
      <c r="J31" s="46">
        <f t="shared" si="3"/>
        <v>0</v>
      </c>
      <c r="K31" s="46">
        <v>0</v>
      </c>
      <c r="L31" s="45">
        <v>0</v>
      </c>
      <c r="M31" s="46">
        <f t="shared" si="4"/>
        <v>0</v>
      </c>
      <c r="N31" s="46">
        <v>0</v>
      </c>
      <c r="O31" s="45">
        <v>0</v>
      </c>
      <c r="P31" s="45">
        <f t="shared" si="5"/>
        <v>0</v>
      </c>
      <c r="Q31" s="46">
        <f t="shared" si="6"/>
        <v>0</v>
      </c>
      <c r="R31" s="46">
        <v>0</v>
      </c>
      <c r="S31" s="45">
        <v>0</v>
      </c>
      <c r="T31" s="46">
        <f t="shared" si="7"/>
        <v>0</v>
      </c>
      <c r="U31" s="46">
        <v>0</v>
      </c>
      <c r="V31" s="45">
        <v>0</v>
      </c>
      <c r="W31" s="46">
        <f t="shared" si="8"/>
        <v>0</v>
      </c>
      <c r="X31" s="46">
        <v>0</v>
      </c>
      <c r="Y31" s="45">
        <v>0</v>
      </c>
    </row>
    <row r="32" spans="1:25" ht="18" customHeight="1">
      <c r="A32" s="42"/>
      <c r="B32" s="42"/>
      <c r="C32" s="42"/>
      <c r="D32" s="43" t="s">
        <v>186</v>
      </c>
      <c r="E32" s="44">
        <f t="shared" si="0"/>
        <v>20205</v>
      </c>
      <c r="F32" s="45">
        <f t="shared" si="1"/>
        <v>20205</v>
      </c>
      <c r="G32" s="46">
        <f t="shared" si="2"/>
        <v>20205</v>
      </c>
      <c r="H32" s="46">
        <v>20205</v>
      </c>
      <c r="I32" s="45">
        <v>0</v>
      </c>
      <c r="J32" s="46">
        <f t="shared" si="3"/>
        <v>0</v>
      </c>
      <c r="K32" s="46">
        <v>0</v>
      </c>
      <c r="L32" s="45">
        <v>0</v>
      </c>
      <c r="M32" s="46">
        <f t="shared" si="4"/>
        <v>0</v>
      </c>
      <c r="N32" s="46">
        <v>0</v>
      </c>
      <c r="O32" s="45">
        <v>0</v>
      </c>
      <c r="P32" s="45">
        <f t="shared" si="5"/>
        <v>0</v>
      </c>
      <c r="Q32" s="46">
        <f t="shared" si="6"/>
        <v>0</v>
      </c>
      <c r="R32" s="46">
        <v>0</v>
      </c>
      <c r="S32" s="45">
        <v>0</v>
      </c>
      <c r="T32" s="46">
        <f t="shared" si="7"/>
        <v>0</v>
      </c>
      <c r="U32" s="46">
        <v>0</v>
      </c>
      <c r="V32" s="45">
        <v>0</v>
      </c>
      <c r="W32" s="46">
        <f t="shared" si="8"/>
        <v>0</v>
      </c>
      <c r="X32" s="46">
        <v>0</v>
      </c>
      <c r="Y32" s="45">
        <v>0</v>
      </c>
    </row>
    <row r="33" spans="1:25" ht="18" customHeight="1">
      <c r="A33" s="42" t="s">
        <v>187</v>
      </c>
      <c r="B33" s="42" t="s">
        <v>188</v>
      </c>
      <c r="C33" s="42" t="s">
        <v>76</v>
      </c>
      <c r="D33" s="43" t="s">
        <v>189</v>
      </c>
      <c r="E33" s="44">
        <f t="shared" si="0"/>
        <v>14053</v>
      </c>
      <c r="F33" s="45">
        <f t="shared" si="1"/>
        <v>14053</v>
      </c>
      <c r="G33" s="46">
        <f t="shared" si="2"/>
        <v>14053</v>
      </c>
      <c r="H33" s="46">
        <v>14053</v>
      </c>
      <c r="I33" s="45">
        <v>0</v>
      </c>
      <c r="J33" s="46">
        <f t="shared" si="3"/>
        <v>0</v>
      </c>
      <c r="K33" s="46">
        <v>0</v>
      </c>
      <c r="L33" s="45">
        <v>0</v>
      </c>
      <c r="M33" s="46">
        <f t="shared" si="4"/>
        <v>0</v>
      </c>
      <c r="N33" s="46">
        <v>0</v>
      </c>
      <c r="O33" s="45">
        <v>0</v>
      </c>
      <c r="P33" s="45">
        <f t="shared" si="5"/>
        <v>0</v>
      </c>
      <c r="Q33" s="46">
        <f t="shared" si="6"/>
        <v>0</v>
      </c>
      <c r="R33" s="46">
        <v>0</v>
      </c>
      <c r="S33" s="45">
        <v>0</v>
      </c>
      <c r="T33" s="46">
        <f t="shared" si="7"/>
        <v>0</v>
      </c>
      <c r="U33" s="46">
        <v>0</v>
      </c>
      <c r="V33" s="45">
        <v>0</v>
      </c>
      <c r="W33" s="46">
        <f t="shared" si="8"/>
        <v>0</v>
      </c>
      <c r="X33" s="46">
        <v>0</v>
      </c>
      <c r="Y33" s="45">
        <v>0</v>
      </c>
    </row>
    <row r="34" spans="1:25" ht="18" customHeight="1">
      <c r="A34" s="42" t="s">
        <v>187</v>
      </c>
      <c r="B34" s="42" t="s">
        <v>190</v>
      </c>
      <c r="C34" s="42" t="s">
        <v>76</v>
      </c>
      <c r="D34" s="43" t="s">
        <v>191</v>
      </c>
      <c r="E34" s="44">
        <f t="shared" si="0"/>
        <v>3894</v>
      </c>
      <c r="F34" s="45">
        <f t="shared" si="1"/>
        <v>3894</v>
      </c>
      <c r="G34" s="46">
        <f t="shared" si="2"/>
        <v>3894</v>
      </c>
      <c r="H34" s="46">
        <v>3894</v>
      </c>
      <c r="I34" s="45">
        <v>0</v>
      </c>
      <c r="J34" s="46">
        <f t="shared" si="3"/>
        <v>0</v>
      </c>
      <c r="K34" s="46">
        <v>0</v>
      </c>
      <c r="L34" s="45">
        <v>0</v>
      </c>
      <c r="M34" s="46">
        <f t="shared" si="4"/>
        <v>0</v>
      </c>
      <c r="N34" s="46">
        <v>0</v>
      </c>
      <c r="O34" s="45">
        <v>0</v>
      </c>
      <c r="P34" s="45">
        <f t="shared" si="5"/>
        <v>0</v>
      </c>
      <c r="Q34" s="46">
        <f t="shared" si="6"/>
        <v>0</v>
      </c>
      <c r="R34" s="46">
        <v>0</v>
      </c>
      <c r="S34" s="45">
        <v>0</v>
      </c>
      <c r="T34" s="46">
        <f t="shared" si="7"/>
        <v>0</v>
      </c>
      <c r="U34" s="46">
        <v>0</v>
      </c>
      <c r="V34" s="45">
        <v>0</v>
      </c>
      <c r="W34" s="46">
        <f t="shared" si="8"/>
        <v>0</v>
      </c>
      <c r="X34" s="46">
        <v>0</v>
      </c>
      <c r="Y34" s="45">
        <v>0</v>
      </c>
    </row>
    <row r="35" spans="1:25" ht="18" customHeight="1">
      <c r="A35" s="42" t="s">
        <v>187</v>
      </c>
      <c r="B35" s="42" t="s">
        <v>192</v>
      </c>
      <c r="C35" s="42" t="s">
        <v>76</v>
      </c>
      <c r="D35" s="43" t="s">
        <v>193</v>
      </c>
      <c r="E35" s="44">
        <f t="shared" si="0"/>
        <v>2258</v>
      </c>
      <c r="F35" s="45">
        <f t="shared" si="1"/>
        <v>2258</v>
      </c>
      <c r="G35" s="46">
        <f t="shared" si="2"/>
        <v>2258</v>
      </c>
      <c r="H35" s="46">
        <v>2258</v>
      </c>
      <c r="I35" s="45">
        <v>0</v>
      </c>
      <c r="J35" s="46">
        <f t="shared" si="3"/>
        <v>0</v>
      </c>
      <c r="K35" s="46">
        <v>0</v>
      </c>
      <c r="L35" s="45">
        <v>0</v>
      </c>
      <c r="M35" s="46">
        <f t="shared" si="4"/>
        <v>0</v>
      </c>
      <c r="N35" s="46">
        <v>0</v>
      </c>
      <c r="O35" s="45">
        <v>0</v>
      </c>
      <c r="P35" s="45">
        <f t="shared" si="5"/>
        <v>0</v>
      </c>
      <c r="Q35" s="46">
        <f t="shared" si="6"/>
        <v>0</v>
      </c>
      <c r="R35" s="46">
        <v>0</v>
      </c>
      <c r="S35" s="45">
        <v>0</v>
      </c>
      <c r="T35" s="46">
        <f t="shared" si="7"/>
        <v>0</v>
      </c>
      <c r="U35" s="46">
        <v>0</v>
      </c>
      <c r="V35" s="45">
        <v>0</v>
      </c>
      <c r="W35" s="46">
        <f t="shared" si="8"/>
        <v>0</v>
      </c>
      <c r="X35" s="46">
        <v>0</v>
      </c>
      <c r="Y35" s="45">
        <v>0</v>
      </c>
    </row>
    <row r="36" spans="1:25" ht="18" customHeight="1">
      <c r="A36" s="42"/>
      <c r="B36" s="42"/>
      <c r="C36" s="42"/>
      <c r="D36" s="43" t="s">
        <v>194</v>
      </c>
      <c r="E36" s="44">
        <f t="shared" si="0"/>
        <v>6431</v>
      </c>
      <c r="F36" s="45">
        <f t="shared" si="1"/>
        <v>6431</v>
      </c>
      <c r="G36" s="46">
        <f t="shared" si="2"/>
        <v>6431</v>
      </c>
      <c r="H36" s="46">
        <v>6431</v>
      </c>
      <c r="I36" s="45">
        <v>0</v>
      </c>
      <c r="J36" s="46">
        <f t="shared" si="3"/>
        <v>0</v>
      </c>
      <c r="K36" s="46">
        <v>0</v>
      </c>
      <c r="L36" s="45">
        <v>0</v>
      </c>
      <c r="M36" s="46">
        <f t="shared" si="4"/>
        <v>0</v>
      </c>
      <c r="N36" s="46">
        <v>0</v>
      </c>
      <c r="O36" s="45">
        <v>0</v>
      </c>
      <c r="P36" s="45">
        <f t="shared" si="5"/>
        <v>0</v>
      </c>
      <c r="Q36" s="46">
        <f t="shared" si="6"/>
        <v>0</v>
      </c>
      <c r="R36" s="46">
        <v>0</v>
      </c>
      <c r="S36" s="45">
        <v>0</v>
      </c>
      <c r="T36" s="46">
        <f t="shared" si="7"/>
        <v>0</v>
      </c>
      <c r="U36" s="46">
        <v>0</v>
      </c>
      <c r="V36" s="45">
        <v>0</v>
      </c>
      <c r="W36" s="46">
        <f t="shared" si="8"/>
        <v>0</v>
      </c>
      <c r="X36" s="46">
        <v>0</v>
      </c>
      <c r="Y36" s="45">
        <v>0</v>
      </c>
    </row>
    <row r="37" spans="1:25" ht="18" customHeight="1">
      <c r="A37" s="42" t="s">
        <v>195</v>
      </c>
      <c r="B37" s="42" t="s">
        <v>196</v>
      </c>
      <c r="C37" s="42" t="s">
        <v>76</v>
      </c>
      <c r="D37" s="43" t="s">
        <v>197</v>
      </c>
      <c r="E37" s="44">
        <f t="shared" si="0"/>
        <v>4215</v>
      </c>
      <c r="F37" s="45">
        <f t="shared" si="1"/>
        <v>4215</v>
      </c>
      <c r="G37" s="46">
        <f t="shared" si="2"/>
        <v>4215</v>
      </c>
      <c r="H37" s="46">
        <v>4215</v>
      </c>
      <c r="I37" s="45">
        <v>0</v>
      </c>
      <c r="J37" s="46">
        <f t="shared" si="3"/>
        <v>0</v>
      </c>
      <c r="K37" s="46">
        <v>0</v>
      </c>
      <c r="L37" s="45">
        <v>0</v>
      </c>
      <c r="M37" s="46">
        <f t="shared" si="4"/>
        <v>0</v>
      </c>
      <c r="N37" s="46">
        <v>0</v>
      </c>
      <c r="O37" s="45">
        <v>0</v>
      </c>
      <c r="P37" s="45">
        <f t="shared" si="5"/>
        <v>0</v>
      </c>
      <c r="Q37" s="46">
        <f t="shared" si="6"/>
        <v>0</v>
      </c>
      <c r="R37" s="46">
        <v>0</v>
      </c>
      <c r="S37" s="45">
        <v>0</v>
      </c>
      <c r="T37" s="46">
        <f t="shared" si="7"/>
        <v>0</v>
      </c>
      <c r="U37" s="46">
        <v>0</v>
      </c>
      <c r="V37" s="45">
        <v>0</v>
      </c>
      <c r="W37" s="46">
        <f t="shared" si="8"/>
        <v>0</v>
      </c>
      <c r="X37" s="46">
        <v>0</v>
      </c>
      <c r="Y37" s="45">
        <v>0</v>
      </c>
    </row>
    <row r="38" spans="1:25" ht="18" customHeight="1">
      <c r="A38" s="42" t="s">
        <v>195</v>
      </c>
      <c r="B38" s="42" t="s">
        <v>198</v>
      </c>
      <c r="C38" s="42" t="s">
        <v>76</v>
      </c>
      <c r="D38" s="43" t="s">
        <v>199</v>
      </c>
      <c r="E38" s="44">
        <f t="shared" si="0"/>
        <v>230</v>
      </c>
      <c r="F38" s="45">
        <f t="shared" si="1"/>
        <v>230</v>
      </c>
      <c r="G38" s="46">
        <f t="shared" si="2"/>
        <v>230</v>
      </c>
      <c r="H38" s="46">
        <v>230</v>
      </c>
      <c r="I38" s="45">
        <v>0</v>
      </c>
      <c r="J38" s="46">
        <f t="shared" si="3"/>
        <v>0</v>
      </c>
      <c r="K38" s="46">
        <v>0</v>
      </c>
      <c r="L38" s="45">
        <v>0</v>
      </c>
      <c r="M38" s="46">
        <f t="shared" si="4"/>
        <v>0</v>
      </c>
      <c r="N38" s="46">
        <v>0</v>
      </c>
      <c r="O38" s="45">
        <v>0</v>
      </c>
      <c r="P38" s="45">
        <f t="shared" si="5"/>
        <v>0</v>
      </c>
      <c r="Q38" s="46">
        <f t="shared" si="6"/>
        <v>0</v>
      </c>
      <c r="R38" s="46">
        <v>0</v>
      </c>
      <c r="S38" s="45">
        <v>0</v>
      </c>
      <c r="T38" s="46">
        <f t="shared" si="7"/>
        <v>0</v>
      </c>
      <c r="U38" s="46">
        <v>0</v>
      </c>
      <c r="V38" s="45">
        <v>0</v>
      </c>
      <c r="W38" s="46">
        <f t="shared" si="8"/>
        <v>0</v>
      </c>
      <c r="X38" s="46">
        <v>0</v>
      </c>
      <c r="Y38" s="45">
        <v>0</v>
      </c>
    </row>
    <row r="39" spans="1:25" ht="18" customHeight="1">
      <c r="A39" s="42" t="s">
        <v>195</v>
      </c>
      <c r="B39" s="42" t="s">
        <v>200</v>
      </c>
      <c r="C39" s="42" t="s">
        <v>76</v>
      </c>
      <c r="D39" s="43" t="s">
        <v>201</v>
      </c>
      <c r="E39" s="44">
        <f t="shared" si="0"/>
        <v>247</v>
      </c>
      <c r="F39" s="45">
        <f t="shared" si="1"/>
        <v>247</v>
      </c>
      <c r="G39" s="46">
        <f t="shared" si="2"/>
        <v>247</v>
      </c>
      <c r="H39" s="46">
        <v>247</v>
      </c>
      <c r="I39" s="45">
        <v>0</v>
      </c>
      <c r="J39" s="46">
        <f t="shared" si="3"/>
        <v>0</v>
      </c>
      <c r="K39" s="46">
        <v>0</v>
      </c>
      <c r="L39" s="45">
        <v>0</v>
      </c>
      <c r="M39" s="46">
        <f t="shared" si="4"/>
        <v>0</v>
      </c>
      <c r="N39" s="46">
        <v>0</v>
      </c>
      <c r="O39" s="45">
        <v>0</v>
      </c>
      <c r="P39" s="45">
        <f t="shared" si="5"/>
        <v>0</v>
      </c>
      <c r="Q39" s="46">
        <f t="shared" si="6"/>
        <v>0</v>
      </c>
      <c r="R39" s="46">
        <v>0</v>
      </c>
      <c r="S39" s="45">
        <v>0</v>
      </c>
      <c r="T39" s="46">
        <f t="shared" si="7"/>
        <v>0</v>
      </c>
      <c r="U39" s="46">
        <v>0</v>
      </c>
      <c r="V39" s="45">
        <v>0</v>
      </c>
      <c r="W39" s="46">
        <f t="shared" si="8"/>
        <v>0</v>
      </c>
      <c r="X39" s="46">
        <v>0</v>
      </c>
      <c r="Y39" s="45">
        <v>0</v>
      </c>
    </row>
    <row r="40" spans="1:25" ht="18" customHeight="1">
      <c r="A40" s="42" t="s">
        <v>195</v>
      </c>
      <c r="B40" s="42" t="s">
        <v>202</v>
      </c>
      <c r="C40" s="42" t="s">
        <v>76</v>
      </c>
      <c r="D40" s="43" t="s">
        <v>203</v>
      </c>
      <c r="E40" s="44">
        <f t="shared" si="0"/>
        <v>368</v>
      </c>
      <c r="F40" s="45">
        <f t="shared" si="1"/>
        <v>368</v>
      </c>
      <c r="G40" s="46">
        <f t="shared" si="2"/>
        <v>368</v>
      </c>
      <c r="H40" s="46">
        <v>368</v>
      </c>
      <c r="I40" s="45">
        <v>0</v>
      </c>
      <c r="J40" s="46">
        <f t="shared" si="3"/>
        <v>0</v>
      </c>
      <c r="K40" s="46">
        <v>0</v>
      </c>
      <c r="L40" s="45">
        <v>0</v>
      </c>
      <c r="M40" s="46">
        <f t="shared" si="4"/>
        <v>0</v>
      </c>
      <c r="N40" s="46">
        <v>0</v>
      </c>
      <c r="O40" s="45">
        <v>0</v>
      </c>
      <c r="P40" s="45">
        <f t="shared" si="5"/>
        <v>0</v>
      </c>
      <c r="Q40" s="46">
        <f t="shared" si="6"/>
        <v>0</v>
      </c>
      <c r="R40" s="46">
        <v>0</v>
      </c>
      <c r="S40" s="45">
        <v>0</v>
      </c>
      <c r="T40" s="46">
        <f t="shared" si="7"/>
        <v>0</v>
      </c>
      <c r="U40" s="46">
        <v>0</v>
      </c>
      <c r="V40" s="45">
        <v>0</v>
      </c>
      <c r="W40" s="46">
        <f t="shared" si="8"/>
        <v>0</v>
      </c>
      <c r="X40" s="46">
        <v>0</v>
      </c>
      <c r="Y40" s="45">
        <v>0</v>
      </c>
    </row>
    <row r="41" spans="1:25" ht="18" customHeight="1">
      <c r="A41" s="42" t="s">
        <v>195</v>
      </c>
      <c r="B41" s="42" t="s">
        <v>204</v>
      </c>
      <c r="C41" s="42" t="s">
        <v>76</v>
      </c>
      <c r="D41" s="43" t="s">
        <v>205</v>
      </c>
      <c r="E41" s="44">
        <f t="shared" si="0"/>
        <v>165</v>
      </c>
      <c r="F41" s="45">
        <f t="shared" si="1"/>
        <v>165</v>
      </c>
      <c r="G41" s="46">
        <f t="shared" si="2"/>
        <v>165</v>
      </c>
      <c r="H41" s="46">
        <v>165</v>
      </c>
      <c r="I41" s="45">
        <v>0</v>
      </c>
      <c r="J41" s="46">
        <f t="shared" si="3"/>
        <v>0</v>
      </c>
      <c r="K41" s="46">
        <v>0</v>
      </c>
      <c r="L41" s="45">
        <v>0</v>
      </c>
      <c r="M41" s="46">
        <f t="shared" si="4"/>
        <v>0</v>
      </c>
      <c r="N41" s="46">
        <v>0</v>
      </c>
      <c r="O41" s="45">
        <v>0</v>
      </c>
      <c r="P41" s="45">
        <f t="shared" si="5"/>
        <v>0</v>
      </c>
      <c r="Q41" s="46">
        <f t="shared" si="6"/>
        <v>0</v>
      </c>
      <c r="R41" s="46">
        <v>0</v>
      </c>
      <c r="S41" s="45">
        <v>0</v>
      </c>
      <c r="T41" s="46">
        <f t="shared" si="7"/>
        <v>0</v>
      </c>
      <c r="U41" s="46">
        <v>0</v>
      </c>
      <c r="V41" s="45">
        <v>0</v>
      </c>
      <c r="W41" s="46">
        <f t="shared" si="8"/>
        <v>0</v>
      </c>
      <c r="X41" s="46">
        <v>0</v>
      </c>
      <c r="Y41" s="45">
        <v>0</v>
      </c>
    </row>
    <row r="42" spans="1:25" ht="18" customHeight="1">
      <c r="A42" s="42" t="s">
        <v>195</v>
      </c>
      <c r="B42" s="42" t="s">
        <v>206</v>
      </c>
      <c r="C42" s="42" t="s">
        <v>76</v>
      </c>
      <c r="D42" s="43" t="s">
        <v>207</v>
      </c>
      <c r="E42" s="44">
        <f t="shared" si="0"/>
        <v>660</v>
      </c>
      <c r="F42" s="45">
        <f t="shared" si="1"/>
        <v>660</v>
      </c>
      <c r="G42" s="46">
        <f t="shared" si="2"/>
        <v>660</v>
      </c>
      <c r="H42" s="46">
        <v>660</v>
      </c>
      <c r="I42" s="45">
        <v>0</v>
      </c>
      <c r="J42" s="46">
        <f t="shared" si="3"/>
        <v>0</v>
      </c>
      <c r="K42" s="46">
        <v>0</v>
      </c>
      <c r="L42" s="45">
        <v>0</v>
      </c>
      <c r="M42" s="46">
        <f t="shared" si="4"/>
        <v>0</v>
      </c>
      <c r="N42" s="46">
        <v>0</v>
      </c>
      <c r="O42" s="45">
        <v>0</v>
      </c>
      <c r="P42" s="45">
        <f t="shared" si="5"/>
        <v>0</v>
      </c>
      <c r="Q42" s="46">
        <f t="shared" si="6"/>
        <v>0</v>
      </c>
      <c r="R42" s="46">
        <v>0</v>
      </c>
      <c r="S42" s="45">
        <v>0</v>
      </c>
      <c r="T42" s="46">
        <f t="shared" si="7"/>
        <v>0</v>
      </c>
      <c r="U42" s="46">
        <v>0</v>
      </c>
      <c r="V42" s="45">
        <v>0</v>
      </c>
      <c r="W42" s="46">
        <f t="shared" si="8"/>
        <v>0</v>
      </c>
      <c r="X42" s="46">
        <v>0</v>
      </c>
      <c r="Y42" s="45">
        <v>0</v>
      </c>
    </row>
    <row r="43" spans="1:25" ht="18" customHeight="1">
      <c r="A43" s="42" t="s">
        <v>195</v>
      </c>
      <c r="B43" s="42" t="s">
        <v>208</v>
      </c>
      <c r="C43" s="42" t="s">
        <v>76</v>
      </c>
      <c r="D43" s="43" t="s">
        <v>209</v>
      </c>
      <c r="E43" s="44">
        <f t="shared" si="0"/>
        <v>220</v>
      </c>
      <c r="F43" s="45">
        <f t="shared" si="1"/>
        <v>220</v>
      </c>
      <c r="G43" s="46">
        <f t="shared" si="2"/>
        <v>220</v>
      </c>
      <c r="H43" s="46">
        <v>220</v>
      </c>
      <c r="I43" s="45">
        <v>0</v>
      </c>
      <c r="J43" s="46">
        <f t="shared" si="3"/>
        <v>0</v>
      </c>
      <c r="K43" s="46">
        <v>0</v>
      </c>
      <c r="L43" s="45">
        <v>0</v>
      </c>
      <c r="M43" s="46">
        <f t="shared" si="4"/>
        <v>0</v>
      </c>
      <c r="N43" s="46">
        <v>0</v>
      </c>
      <c r="O43" s="45">
        <v>0</v>
      </c>
      <c r="P43" s="45">
        <f t="shared" si="5"/>
        <v>0</v>
      </c>
      <c r="Q43" s="46">
        <f t="shared" si="6"/>
        <v>0</v>
      </c>
      <c r="R43" s="46">
        <v>0</v>
      </c>
      <c r="S43" s="45">
        <v>0</v>
      </c>
      <c r="T43" s="46">
        <f t="shared" si="7"/>
        <v>0</v>
      </c>
      <c r="U43" s="46">
        <v>0</v>
      </c>
      <c r="V43" s="45">
        <v>0</v>
      </c>
      <c r="W43" s="46">
        <f t="shared" si="8"/>
        <v>0</v>
      </c>
      <c r="X43" s="46">
        <v>0</v>
      </c>
      <c r="Y43" s="45">
        <v>0</v>
      </c>
    </row>
    <row r="44" spans="1:25" ht="18" customHeight="1">
      <c r="A44" s="42" t="s">
        <v>195</v>
      </c>
      <c r="B44" s="42" t="s">
        <v>210</v>
      </c>
      <c r="C44" s="42" t="s">
        <v>76</v>
      </c>
      <c r="D44" s="43" t="s">
        <v>211</v>
      </c>
      <c r="E44" s="44">
        <f t="shared" si="0"/>
        <v>326</v>
      </c>
      <c r="F44" s="45">
        <f t="shared" si="1"/>
        <v>326</v>
      </c>
      <c r="G44" s="46">
        <f t="shared" si="2"/>
        <v>326</v>
      </c>
      <c r="H44" s="46">
        <v>326</v>
      </c>
      <c r="I44" s="45">
        <v>0</v>
      </c>
      <c r="J44" s="46">
        <f t="shared" si="3"/>
        <v>0</v>
      </c>
      <c r="K44" s="46">
        <v>0</v>
      </c>
      <c r="L44" s="45">
        <v>0</v>
      </c>
      <c r="M44" s="46">
        <f t="shared" si="4"/>
        <v>0</v>
      </c>
      <c r="N44" s="46">
        <v>0</v>
      </c>
      <c r="O44" s="45">
        <v>0</v>
      </c>
      <c r="P44" s="45">
        <f t="shared" si="5"/>
        <v>0</v>
      </c>
      <c r="Q44" s="46">
        <f t="shared" si="6"/>
        <v>0</v>
      </c>
      <c r="R44" s="46">
        <v>0</v>
      </c>
      <c r="S44" s="45">
        <v>0</v>
      </c>
      <c r="T44" s="46">
        <f t="shared" si="7"/>
        <v>0</v>
      </c>
      <c r="U44" s="46">
        <v>0</v>
      </c>
      <c r="V44" s="45">
        <v>0</v>
      </c>
      <c r="W44" s="46">
        <f t="shared" si="8"/>
        <v>0</v>
      </c>
      <c r="X44" s="46">
        <v>0</v>
      </c>
      <c r="Y44" s="45">
        <v>0</v>
      </c>
    </row>
    <row r="45" spans="1:25" ht="18" customHeight="1">
      <c r="A45" s="42"/>
      <c r="B45" s="42"/>
      <c r="C45" s="42"/>
      <c r="D45" s="43" t="s">
        <v>220</v>
      </c>
      <c r="E45" s="44">
        <f t="shared" si="0"/>
        <v>78</v>
      </c>
      <c r="F45" s="45">
        <f t="shared" si="1"/>
        <v>78</v>
      </c>
      <c r="G45" s="46">
        <f t="shared" si="2"/>
        <v>78</v>
      </c>
      <c r="H45" s="46">
        <v>78</v>
      </c>
      <c r="I45" s="45">
        <v>0</v>
      </c>
      <c r="J45" s="46">
        <f t="shared" si="3"/>
        <v>0</v>
      </c>
      <c r="K45" s="46">
        <v>0</v>
      </c>
      <c r="L45" s="45">
        <v>0</v>
      </c>
      <c r="M45" s="46">
        <f t="shared" si="4"/>
        <v>0</v>
      </c>
      <c r="N45" s="46">
        <v>0</v>
      </c>
      <c r="O45" s="45">
        <v>0</v>
      </c>
      <c r="P45" s="45">
        <f t="shared" si="5"/>
        <v>0</v>
      </c>
      <c r="Q45" s="46">
        <f t="shared" si="6"/>
        <v>0</v>
      </c>
      <c r="R45" s="46">
        <v>0</v>
      </c>
      <c r="S45" s="45">
        <v>0</v>
      </c>
      <c r="T45" s="46">
        <f t="shared" si="7"/>
        <v>0</v>
      </c>
      <c r="U45" s="46">
        <v>0</v>
      </c>
      <c r="V45" s="45">
        <v>0</v>
      </c>
      <c r="W45" s="46">
        <f t="shared" si="8"/>
        <v>0</v>
      </c>
      <c r="X45" s="46">
        <v>0</v>
      </c>
      <c r="Y45" s="45">
        <v>0</v>
      </c>
    </row>
    <row r="46" spans="1:25" ht="18" customHeight="1">
      <c r="A46" s="42" t="s">
        <v>221</v>
      </c>
      <c r="B46" s="42" t="s">
        <v>222</v>
      </c>
      <c r="C46" s="42" t="s">
        <v>76</v>
      </c>
      <c r="D46" s="43" t="s">
        <v>223</v>
      </c>
      <c r="E46" s="44">
        <f t="shared" si="0"/>
        <v>78</v>
      </c>
      <c r="F46" s="45">
        <f t="shared" si="1"/>
        <v>78</v>
      </c>
      <c r="G46" s="46">
        <f t="shared" si="2"/>
        <v>78</v>
      </c>
      <c r="H46" s="46">
        <v>78</v>
      </c>
      <c r="I46" s="45">
        <v>0</v>
      </c>
      <c r="J46" s="46">
        <f t="shared" si="3"/>
        <v>0</v>
      </c>
      <c r="K46" s="46">
        <v>0</v>
      </c>
      <c r="L46" s="45">
        <v>0</v>
      </c>
      <c r="M46" s="46">
        <f t="shared" si="4"/>
        <v>0</v>
      </c>
      <c r="N46" s="46">
        <v>0</v>
      </c>
      <c r="O46" s="45">
        <v>0</v>
      </c>
      <c r="P46" s="45">
        <f t="shared" si="5"/>
        <v>0</v>
      </c>
      <c r="Q46" s="46">
        <f t="shared" si="6"/>
        <v>0</v>
      </c>
      <c r="R46" s="46">
        <v>0</v>
      </c>
      <c r="S46" s="45">
        <v>0</v>
      </c>
      <c r="T46" s="46">
        <f t="shared" si="7"/>
        <v>0</v>
      </c>
      <c r="U46" s="46">
        <v>0</v>
      </c>
      <c r="V46" s="45">
        <v>0</v>
      </c>
      <c r="W46" s="46">
        <f t="shared" si="8"/>
        <v>0</v>
      </c>
      <c r="X46" s="46">
        <v>0</v>
      </c>
      <c r="Y46" s="45">
        <v>0</v>
      </c>
    </row>
    <row r="47" spans="1:25" ht="18" customHeight="1">
      <c r="A47" s="42"/>
      <c r="B47" s="42"/>
      <c r="C47" s="42"/>
      <c r="D47" s="43" t="s">
        <v>224</v>
      </c>
      <c r="E47" s="44">
        <f t="shared" si="0"/>
        <v>21732</v>
      </c>
      <c r="F47" s="45">
        <f t="shared" si="1"/>
        <v>21732</v>
      </c>
      <c r="G47" s="46">
        <f t="shared" si="2"/>
        <v>21732</v>
      </c>
      <c r="H47" s="46">
        <v>0</v>
      </c>
      <c r="I47" s="45">
        <v>21732</v>
      </c>
      <c r="J47" s="46">
        <f t="shared" si="3"/>
        <v>0</v>
      </c>
      <c r="K47" s="46">
        <v>0</v>
      </c>
      <c r="L47" s="45">
        <v>0</v>
      </c>
      <c r="M47" s="46">
        <f t="shared" si="4"/>
        <v>0</v>
      </c>
      <c r="N47" s="46">
        <v>0</v>
      </c>
      <c r="O47" s="45">
        <v>0</v>
      </c>
      <c r="P47" s="45">
        <f t="shared" si="5"/>
        <v>0</v>
      </c>
      <c r="Q47" s="46">
        <f t="shared" si="6"/>
        <v>0</v>
      </c>
      <c r="R47" s="46">
        <v>0</v>
      </c>
      <c r="S47" s="45">
        <v>0</v>
      </c>
      <c r="T47" s="46">
        <f t="shared" si="7"/>
        <v>0</v>
      </c>
      <c r="U47" s="46">
        <v>0</v>
      </c>
      <c r="V47" s="45">
        <v>0</v>
      </c>
      <c r="W47" s="46">
        <f t="shared" si="8"/>
        <v>0</v>
      </c>
      <c r="X47" s="46">
        <v>0</v>
      </c>
      <c r="Y47" s="45">
        <v>0</v>
      </c>
    </row>
    <row r="48" spans="1:25" ht="18" customHeight="1">
      <c r="A48" s="42" t="s">
        <v>225</v>
      </c>
      <c r="B48" s="42" t="s">
        <v>226</v>
      </c>
      <c r="C48" s="42" t="s">
        <v>76</v>
      </c>
      <c r="D48" s="43" t="s">
        <v>227</v>
      </c>
      <c r="E48" s="44">
        <f t="shared" si="0"/>
        <v>21732</v>
      </c>
      <c r="F48" s="45">
        <f t="shared" si="1"/>
        <v>21732</v>
      </c>
      <c r="G48" s="46">
        <f t="shared" si="2"/>
        <v>21732</v>
      </c>
      <c r="H48" s="46">
        <v>0</v>
      </c>
      <c r="I48" s="45">
        <v>21732</v>
      </c>
      <c r="J48" s="46">
        <f t="shared" si="3"/>
        <v>0</v>
      </c>
      <c r="K48" s="46">
        <v>0</v>
      </c>
      <c r="L48" s="45">
        <v>0</v>
      </c>
      <c r="M48" s="46">
        <f t="shared" si="4"/>
        <v>0</v>
      </c>
      <c r="N48" s="46">
        <v>0</v>
      </c>
      <c r="O48" s="45">
        <v>0</v>
      </c>
      <c r="P48" s="45">
        <f t="shared" si="5"/>
        <v>0</v>
      </c>
      <c r="Q48" s="46">
        <f t="shared" si="6"/>
        <v>0</v>
      </c>
      <c r="R48" s="46">
        <v>0</v>
      </c>
      <c r="S48" s="45">
        <v>0</v>
      </c>
      <c r="T48" s="46">
        <f t="shared" si="7"/>
        <v>0</v>
      </c>
      <c r="U48" s="46">
        <v>0</v>
      </c>
      <c r="V48" s="45">
        <v>0</v>
      </c>
      <c r="W48" s="46">
        <f t="shared" si="8"/>
        <v>0</v>
      </c>
      <c r="X48" s="46">
        <v>0</v>
      </c>
      <c r="Y48" s="45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5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3" sqref="A3"/>
    </sheetView>
  </sheetViews>
  <sheetFormatPr defaultColWidth="9.33203125" defaultRowHeight="11.25"/>
  <sheetData>
    <row r="1" spans="1:8" ht="11.25">
      <c r="A1" s="1" t="s">
        <v>229</v>
      </c>
      <c r="B1" s="2"/>
      <c r="C1" s="2"/>
      <c r="D1" s="2"/>
      <c r="E1" s="2"/>
      <c r="F1" s="2"/>
      <c r="G1" s="2"/>
      <c r="H1" s="3"/>
    </row>
    <row r="2" spans="1:8" ht="22.5">
      <c r="A2" s="179" t="s">
        <v>230</v>
      </c>
      <c r="B2" s="179"/>
      <c r="C2" s="179"/>
      <c r="D2" s="179"/>
      <c r="E2" s="179"/>
      <c r="F2" s="179"/>
      <c r="G2" s="179"/>
      <c r="H2" s="179"/>
    </row>
    <row r="3" spans="1:8" ht="12">
      <c r="A3" s="33" t="s">
        <v>2</v>
      </c>
      <c r="B3" s="4"/>
      <c r="C3" s="4"/>
      <c r="D3" s="4"/>
      <c r="E3" s="4"/>
      <c r="F3" s="5"/>
      <c r="G3" s="5"/>
      <c r="H3" s="6" t="s">
        <v>3</v>
      </c>
    </row>
    <row r="4" spans="1:8" ht="11.25">
      <c r="A4" s="7" t="s">
        <v>35</v>
      </c>
      <c r="B4" s="7"/>
      <c r="C4" s="7"/>
      <c r="D4" s="8"/>
      <c r="E4" s="9"/>
      <c r="F4" s="180" t="s">
        <v>231</v>
      </c>
      <c r="G4" s="180"/>
      <c r="H4" s="180"/>
    </row>
    <row r="5" spans="1:8" ht="11.25">
      <c r="A5" s="10" t="s">
        <v>39</v>
      </c>
      <c r="B5" s="11"/>
      <c r="C5" s="12"/>
      <c r="D5" s="181" t="s">
        <v>40</v>
      </c>
      <c r="E5" s="183" t="s">
        <v>99</v>
      </c>
      <c r="F5" s="162" t="s">
        <v>42</v>
      </c>
      <c r="G5" s="162" t="s">
        <v>84</v>
      </c>
      <c r="H5" s="180" t="s">
        <v>101</v>
      </c>
    </row>
    <row r="6" spans="1:8" ht="11.25">
      <c r="A6" s="13" t="s">
        <v>49</v>
      </c>
      <c r="B6" s="14" t="s">
        <v>50</v>
      </c>
      <c r="C6" s="15" t="s">
        <v>51</v>
      </c>
      <c r="D6" s="182"/>
      <c r="E6" s="173"/>
      <c r="F6" s="163"/>
      <c r="G6" s="163"/>
      <c r="H6" s="184"/>
    </row>
    <row r="7" spans="1:8" ht="11.25">
      <c r="A7" s="16"/>
      <c r="B7" s="16"/>
      <c r="C7" s="16"/>
      <c r="D7" s="16"/>
      <c r="E7" s="16" t="s">
        <v>42</v>
      </c>
      <c r="F7" s="17"/>
      <c r="G7" s="18"/>
      <c r="H7" s="1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3" sqref="A3"/>
    </sheetView>
  </sheetViews>
  <sheetFormatPr defaultColWidth="9.33203125" defaultRowHeight="11.25"/>
  <cols>
    <col min="8" max="8" width="13.16015625" style="0" bestFit="1" customWidth="1"/>
  </cols>
  <sheetData>
    <row r="1" spans="1:8" ht="12">
      <c r="A1" s="19" t="s">
        <v>232</v>
      </c>
      <c r="B1" s="19"/>
      <c r="C1" s="19"/>
      <c r="D1" s="19"/>
      <c r="E1" s="20"/>
      <c r="F1" s="19"/>
      <c r="G1" s="19"/>
      <c r="H1" s="21"/>
    </row>
    <row r="2" spans="1:8" ht="22.5">
      <c r="A2" s="179" t="s">
        <v>233</v>
      </c>
      <c r="B2" s="179"/>
      <c r="C2" s="179"/>
      <c r="D2" s="179"/>
      <c r="E2" s="179"/>
      <c r="F2" s="179"/>
      <c r="G2" s="179"/>
      <c r="H2" s="179"/>
    </row>
    <row r="3" spans="1:8" ht="12">
      <c r="A3" s="33" t="s">
        <v>2</v>
      </c>
      <c r="B3" s="22"/>
      <c r="C3" s="22"/>
      <c r="D3" s="22"/>
      <c r="E3" s="22"/>
      <c r="F3" s="22"/>
      <c r="G3" s="22"/>
      <c r="H3" s="6" t="s">
        <v>3</v>
      </c>
    </row>
    <row r="4" spans="1:8" ht="11.25">
      <c r="A4" s="183" t="s">
        <v>176</v>
      </c>
      <c r="B4" s="183" t="s">
        <v>177</v>
      </c>
      <c r="C4" s="180" t="s">
        <v>234</v>
      </c>
      <c r="D4" s="180"/>
      <c r="E4" s="180"/>
      <c r="F4" s="180"/>
      <c r="G4" s="180"/>
      <c r="H4" s="180"/>
    </row>
    <row r="5" spans="1:8" ht="11.25">
      <c r="A5" s="183"/>
      <c r="B5" s="183"/>
      <c r="C5" s="185" t="s">
        <v>42</v>
      </c>
      <c r="D5" s="172" t="s">
        <v>128</v>
      </c>
      <c r="E5" s="23" t="s">
        <v>180</v>
      </c>
      <c r="F5" s="24"/>
      <c r="G5" s="24"/>
      <c r="H5" s="187" t="s">
        <v>133</v>
      </c>
    </row>
    <row r="6" spans="1:8" ht="22.5">
      <c r="A6" s="173"/>
      <c r="B6" s="173"/>
      <c r="C6" s="186"/>
      <c r="D6" s="163"/>
      <c r="E6" s="25" t="s">
        <v>52</v>
      </c>
      <c r="F6" s="26" t="s">
        <v>181</v>
      </c>
      <c r="G6" s="27" t="s">
        <v>235</v>
      </c>
      <c r="H6" s="188"/>
    </row>
    <row r="7" spans="1:8" ht="11.25">
      <c r="A7" s="16"/>
      <c r="B7" s="28"/>
      <c r="C7" s="18"/>
      <c r="D7" s="29"/>
      <c r="E7" s="29"/>
      <c r="F7" s="29"/>
      <c r="G7" s="17"/>
      <c r="H7" s="3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3" sqref="A3"/>
    </sheetView>
  </sheetViews>
  <sheetFormatPr defaultColWidth="9.33203125" defaultRowHeight="11.25"/>
  <sheetData>
    <row r="1" spans="1:8" ht="11.25">
      <c r="A1" s="1" t="s">
        <v>236</v>
      </c>
      <c r="B1" s="2"/>
      <c r="C1" s="2"/>
      <c r="D1" s="2"/>
      <c r="E1" s="2"/>
      <c r="F1" s="2"/>
      <c r="G1" s="2"/>
      <c r="H1" s="3"/>
    </row>
    <row r="2" spans="1:8" ht="22.5">
      <c r="A2" s="179" t="s">
        <v>237</v>
      </c>
      <c r="B2" s="179"/>
      <c r="C2" s="179"/>
      <c r="D2" s="179"/>
      <c r="E2" s="179"/>
      <c r="F2" s="179"/>
      <c r="G2" s="179"/>
      <c r="H2" s="179"/>
    </row>
    <row r="3" spans="1:8" ht="12">
      <c r="A3" s="33" t="s">
        <v>2</v>
      </c>
      <c r="B3" s="4"/>
      <c r="C3" s="4"/>
      <c r="D3" s="4"/>
      <c r="E3" s="4"/>
      <c r="F3" s="5"/>
      <c r="G3" s="5"/>
      <c r="H3" s="6" t="s">
        <v>3</v>
      </c>
    </row>
    <row r="4" spans="1:8" ht="11.25">
      <c r="A4" s="7" t="s">
        <v>35</v>
      </c>
      <c r="B4" s="7"/>
      <c r="C4" s="7"/>
      <c r="D4" s="8"/>
      <c r="E4" s="9"/>
      <c r="F4" s="180" t="s">
        <v>238</v>
      </c>
      <c r="G4" s="180"/>
      <c r="H4" s="180"/>
    </row>
    <row r="5" spans="1:8" ht="11.25">
      <c r="A5" s="10" t="s">
        <v>39</v>
      </c>
      <c r="B5" s="11"/>
      <c r="C5" s="12"/>
      <c r="D5" s="181" t="s">
        <v>40</v>
      </c>
      <c r="E5" s="183" t="s">
        <v>99</v>
      </c>
      <c r="F5" s="162" t="s">
        <v>42</v>
      </c>
      <c r="G5" s="162" t="s">
        <v>84</v>
      </c>
      <c r="H5" s="180" t="s">
        <v>101</v>
      </c>
    </row>
    <row r="6" spans="1:8" ht="11.25">
      <c r="A6" s="13" t="s">
        <v>49</v>
      </c>
      <c r="B6" s="14" t="s">
        <v>50</v>
      </c>
      <c r="C6" s="15" t="s">
        <v>51</v>
      </c>
      <c r="D6" s="182"/>
      <c r="E6" s="173"/>
      <c r="F6" s="163"/>
      <c r="G6" s="163"/>
      <c r="H6" s="184"/>
    </row>
    <row r="7" spans="1:8" ht="11.25">
      <c r="A7" s="16"/>
      <c r="B7" s="16"/>
      <c r="C7" s="16"/>
      <c r="D7" s="16"/>
      <c r="E7" s="16"/>
      <c r="F7" s="17"/>
      <c r="G7" s="18"/>
      <c r="H7" s="1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">
      <selection activeCell="L6" sqref="L6"/>
    </sheetView>
  </sheetViews>
  <sheetFormatPr defaultColWidth="9.16015625" defaultRowHeight="18" customHeight="1"/>
  <cols>
    <col min="1" max="1" width="41" style="79" customWidth="1"/>
    <col min="2" max="3" width="16.16015625" style="79" customWidth="1"/>
    <col min="4" max="4" width="13.16015625" style="79" customWidth="1"/>
    <col min="5" max="5" width="41" style="79" customWidth="1"/>
    <col min="6" max="7" width="16.16015625" style="79" customWidth="1"/>
    <col min="8" max="8" width="13.16015625" style="79" customWidth="1"/>
    <col min="9" max="254" width="9.16015625" style="79" customWidth="1"/>
  </cols>
  <sheetData>
    <row r="1" spans="1:8" ht="18" customHeight="1">
      <c r="A1" s="80" t="s">
        <v>0</v>
      </c>
      <c r="B1" s="81"/>
      <c r="C1" s="81"/>
      <c r="D1" s="81"/>
      <c r="E1" s="81"/>
      <c r="F1" s="81"/>
      <c r="G1" s="81"/>
      <c r="H1" s="21"/>
    </row>
    <row r="2" spans="1:8" ht="18" customHeight="1">
      <c r="A2" s="141" t="s">
        <v>1</v>
      </c>
      <c r="B2" s="141"/>
      <c r="C2" s="141"/>
      <c r="D2" s="141"/>
      <c r="E2" s="141"/>
      <c r="F2" s="141"/>
      <c r="G2" s="141"/>
      <c r="H2" s="141"/>
    </row>
    <row r="3" spans="1:8" ht="18" customHeight="1">
      <c r="A3" s="33" t="s">
        <v>2</v>
      </c>
      <c r="B3" s="82"/>
      <c r="C3" s="82"/>
      <c r="D3" s="82"/>
      <c r="E3" s="83"/>
      <c r="F3" s="83"/>
      <c r="G3" s="83"/>
      <c r="H3" s="21" t="s">
        <v>3</v>
      </c>
    </row>
    <row r="4" spans="1:8" ht="30" customHeight="1">
      <c r="A4" s="117" t="s">
        <v>4</v>
      </c>
      <c r="B4" s="118"/>
      <c r="C4" s="118"/>
      <c r="D4" s="118"/>
      <c r="E4" s="117" t="s">
        <v>5</v>
      </c>
      <c r="F4" s="118"/>
      <c r="G4" s="118"/>
      <c r="H4" s="119"/>
    </row>
    <row r="5" spans="1:8" ht="30" customHeight="1">
      <c r="A5" s="120" t="s">
        <v>6</v>
      </c>
      <c r="B5" s="66" t="s">
        <v>7</v>
      </c>
      <c r="C5" s="66" t="s">
        <v>8</v>
      </c>
      <c r="D5" s="121" t="s">
        <v>9</v>
      </c>
      <c r="E5" s="120" t="s">
        <v>6</v>
      </c>
      <c r="F5" s="66" t="s">
        <v>7</v>
      </c>
      <c r="G5" s="66" t="s">
        <v>8</v>
      </c>
      <c r="H5" s="122" t="s">
        <v>9</v>
      </c>
    </row>
    <row r="6" spans="1:8" ht="30" customHeight="1">
      <c r="A6" s="89" t="s">
        <v>10</v>
      </c>
      <c r="B6" s="90">
        <v>248927</v>
      </c>
      <c r="C6" s="45">
        <v>256377</v>
      </c>
      <c r="D6" s="91">
        <f aca="true" t="shared" si="0" ref="D6:D11">IF(AND(C6&lt;&gt;0,TYPE(C6)=1),(B6-C6)/C6*100,0)</f>
        <v>-2.9058768922329223</v>
      </c>
      <c r="E6" s="92" t="s">
        <v>11</v>
      </c>
      <c r="F6" s="123">
        <v>157147</v>
      </c>
      <c r="G6" s="90">
        <v>161622</v>
      </c>
      <c r="H6" s="94">
        <f aca="true" t="shared" si="1" ref="H6:H12">IF(AND(G6&lt;&gt;0,TYPE(G6)=1),(F6-G6)/G6*100,0)</f>
        <v>-2.7688062268750544</v>
      </c>
    </row>
    <row r="7" spans="1:8" ht="30" customHeight="1">
      <c r="A7" s="124" t="s">
        <v>12</v>
      </c>
      <c r="B7" s="125">
        <v>0</v>
      </c>
      <c r="C7" s="93"/>
      <c r="D7" s="91">
        <f t="shared" si="0"/>
        <v>0</v>
      </c>
      <c r="E7" s="53" t="s">
        <v>13</v>
      </c>
      <c r="F7" s="123">
        <v>53816</v>
      </c>
      <c r="G7" s="90">
        <v>54601</v>
      </c>
      <c r="H7" s="94">
        <f t="shared" si="1"/>
        <v>-1.437702606179374</v>
      </c>
    </row>
    <row r="8" spans="1:8" ht="30" customHeight="1">
      <c r="A8" s="92" t="s">
        <v>14</v>
      </c>
      <c r="B8" s="126">
        <v>0</v>
      </c>
      <c r="C8" s="127">
        <v>0</v>
      </c>
      <c r="D8" s="94">
        <f t="shared" si="0"/>
        <v>0</v>
      </c>
      <c r="E8" s="92" t="s">
        <v>15</v>
      </c>
      <c r="F8" s="123">
        <v>1978</v>
      </c>
      <c r="G8" s="90">
        <v>1820</v>
      </c>
      <c r="H8" s="94">
        <f t="shared" si="1"/>
        <v>8.68131868131868</v>
      </c>
    </row>
    <row r="9" spans="1:8" ht="30" customHeight="1">
      <c r="A9" s="92" t="s">
        <v>16</v>
      </c>
      <c r="B9" s="128">
        <v>0</v>
      </c>
      <c r="C9" s="129">
        <v>0</v>
      </c>
      <c r="D9" s="94">
        <f t="shared" si="0"/>
        <v>0</v>
      </c>
      <c r="E9" s="92" t="s">
        <v>17</v>
      </c>
      <c r="F9" s="46">
        <v>35986</v>
      </c>
      <c r="G9" s="45">
        <v>38334</v>
      </c>
      <c r="H9" s="94">
        <f t="shared" si="1"/>
        <v>-6.125110867637085</v>
      </c>
    </row>
    <row r="10" spans="1:8" ht="30" customHeight="1">
      <c r="A10" s="92" t="s">
        <v>18</v>
      </c>
      <c r="B10" s="130">
        <v>0</v>
      </c>
      <c r="C10" s="131">
        <v>0</v>
      </c>
      <c r="D10" s="94">
        <f t="shared" si="0"/>
        <v>0</v>
      </c>
      <c r="E10" s="89" t="s">
        <v>19</v>
      </c>
      <c r="F10" s="99"/>
      <c r="G10" s="99"/>
      <c r="H10" s="94">
        <f t="shared" si="1"/>
        <v>0</v>
      </c>
    </row>
    <row r="11" spans="1:10" ht="30" customHeight="1">
      <c r="A11" s="92" t="s">
        <v>20</v>
      </c>
      <c r="B11" s="128">
        <v>0</v>
      </c>
      <c r="C11" s="129">
        <v>0</v>
      </c>
      <c r="D11" s="94">
        <f t="shared" si="0"/>
        <v>0</v>
      </c>
      <c r="E11" s="89" t="s">
        <v>21</v>
      </c>
      <c r="F11" s="45"/>
      <c r="G11" s="45"/>
      <c r="H11" s="94">
        <f t="shared" si="1"/>
        <v>0</v>
      </c>
      <c r="I11" s="107"/>
      <c r="J11" s="107"/>
    </row>
    <row r="12" spans="1:10" ht="30" customHeight="1">
      <c r="A12" s="89"/>
      <c r="B12" s="99"/>
      <c r="C12" s="99"/>
      <c r="D12" s="91"/>
      <c r="E12" s="89" t="s">
        <v>22</v>
      </c>
      <c r="F12" s="45"/>
      <c r="G12" s="45"/>
      <c r="H12" s="94">
        <f t="shared" si="1"/>
        <v>0</v>
      </c>
      <c r="I12" s="107"/>
      <c r="J12" s="107"/>
    </row>
    <row r="13" spans="1:10" ht="30" customHeight="1">
      <c r="A13" s="89"/>
      <c r="B13" s="103"/>
      <c r="C13" s="103"/>
      <c r="D13" s="104"/>
      <c r="E13" s="89"/>
      <c r="F13" s="103"/>
      <c r="G13" s="103"/>
      <c r="H13" s="104"/>
      <c r="I13" s="107"/>
      <c r="J13" s="107"/>
    </row>
    <row r="14" spans="1:10" ht="30" customHeight="1">
      <c r="A14" s="84" t="s">
        <v>23</v>
      </c>
      <c r="B14" s="106">
        <f>SUM(B6:B11)</f>
        <v>248927</v>
      </c>
      <c r="C14" s="106">
        <f>SUM(C6:C11)</f>
        <v>256377</v>
      </c>
      <c r="D14" s="91">
        <f>IF(AND(C14&lt;&gt;0,TYPE(C14)=1),(B14-C14)/C14*100,0)</f>
        <v>-2.9058768922329223</v>
      </c>
      <c r="E14" s="84" t="s">
        <v>24</v>
      </c>
      <c r="F14" s="106">
        <f>SUM(F6:F10)</f>
        <v>248927</v>
      </c>
      <c r="G14" s="106">
        <f>SUM(G6:G10)</f>
        <v>256377</v>
      </c>
      <c r="H14" s="91">
        <f>IF(AND(G14&lt;&gt;0,TYPE(G14)=1),(F14-G14)/G14*100,0)</f>
        <v>-2.9058768922329223</v>
      </c>
      <c r="I14" s="107"/>
      <c r="J14" s="107"/>
    </row>
    <row r="15" spans="1:9" ht="30" customHeight="1">
      <c r="A15" s="92" t="s">
        <v>25</v>
      </c>
      <c r="B15" s="123">
        <v>0</v>
      </c>
      <c r="C15" s="90">
        <v>0</v>
      </c>
      <c r="D15" s="94">
        <f>IF(AND(C15&lt;&gt;0,TYPE(C15)=1),(B15-C15)/C15*100,0)</f>
        <v>0</v>
      </c>
      <c r="E15" s="92" t="s">
        <v>26</v>
      </c>
      <c r="F15" s="123">
        <v>0</v>
      </c>
      <c r="G15" s="90">
        <v>0</v>
      </c>
      <c r="H15" s="94">
        <f>IF(AND(G15&lt;&gt;0,TYPE(G15)=1),(F15-G15)/G15*100,0)</f>
        <v>0</v>
      </c>
      <c r="I15" s="107"/>
    </row>
    <row r="16" spans="1:8" ht="30" customHeight="1">
      <c r="A16" s="92" t="s">
        <v>27</v>
      </c>
      <c r="B16" s="123"/>
      <c r="C16" s="90"/>
      <c r="D16" s="94">
        <f>IF(AND(C16&lt;&gt;0,TYPE(C16)=1),(B16-C16)/C16*100,0)</f>
        <v>0</v>
      </c>
      <c r="E16" s="92" t="s">
        <v>28</v>
      </c>
      <c r="F16" s="123">
        <v>0</v>
      </c>
      <c r="G16" s="90">
        <v>0</v>
      </c>
      <c r="H16" s="94">
        <f>IF(AND(G16&lt;&gt;0,TYPE(G16)=1),(F16-G16)/G16*100,0)</f>
        <v>0</v>
      </c>
    </row>
    <row r="17" spans="1:9" ht="30" customHeight="1">
      <c r="A17" s="92" t="s">
        <v>29</v>
      </c>
      <c r="B17" s="46"/>
      <c r="C17" s="45"/>
      <c r="D17" s="132"/>
      <c r="E17" s="92" t="s">
        <v>30</v>
      </c>
      <c r="F17" s="123">
        <v>0</v>
      </c>
      <c r="G17" s="90">
        <v>0</v>
      </c>
      <c r="H17" s="94">
        <f>IF(AND(G17&lt;&gt;0,TYPE(G17)=1),(F17-G17)/G17*100,0)</f>
        <v>0</v>
      </c>
      <c r="I17" s="107"/>
    </row>
    <row r="18" spans="1:8" ht="30" customHeight="1">
      <c r="A18" s="89"/>
      <c r="B18" s="105"/>
      <c r="C18" s="105"/>
      <c r="D18" s="104"/>
      <c r="E18" s="92" t="s">
        <v>29</v>
      </c>
      <c r="F18" s="46">
        <v>0</v>
      </c>
      <c r="G18" s="45">
        <v>0</v>
      </c>
      <c r="H18" s="94">
        <f>IF(AND(G18&lt;&gt;0,TYPE(G18)=1),(F18-G18)/G18*100,0)</f>
        <v>0</v>
      </c>
    </row>
    <row r="19" spans="1:8" ht="30" customHeight="1">
      <c r="A19" s="84"/>
      <c r="B19" s="103"/>
      <c r="C19" s="103"/>
      <c r="D19" s="104"/>
      <c r="E19" s="84"/>
      <c r="F19" s="105"/>
      <c r="G19" s="105"/>
      <c r="H19" s="104"/>
    </row>
    <row r="20" spans="1:8" ht="30" customHeight="1">
      <c r="A20" s="84" t="s">
        <v>31</v>
      </c>
      <c r="B20" s="103">
        <f>SUM(B14:B16)</f>
        <v>248927</v>
      </c>
      <c r="C20" s="103">
        <f>SUM(C14:C16)</f>
        <v>256377</v>
      </c>
      <c r="D20" s="91">
        <f>IF(AND(C20&lt;&gt;0,TYPE(C20)=1),(B20-C20)/C20*100,0)</f>
        <v>-2.9058768922329223</v>
      </c>
      <c r="E20" s="84" t="s">
        <v>32</v>
      </c>
      <c r="F20" s="103">
        <f>SUM(F14,F15,F17)</f>
        <v>248927</v>
      </c>
      <c r="G20" s="103">
        <f>SUM(G14,G15,G17)</f>
        <v>256377</v>
      </c>
      <c r="H20" s="91">
        <f>IF(AND(G20&lt;&gt;0,TYPE(G20)=1),(F20-G20)/G20*100,0)</f>
        <v>-2.9058768922329223</v>
      </c>
    </row>
    <row r="21" spans="5:7" ht="18" customHeight="1">
      <c r="E21" s="107"/>
      <c r="F21" s="107"/>
      <c r="G21" s="107"/>
    </row>
    <row r="22" spans="6:7" ht="18" customHeight="1">
      <c r="F22" s="107"/>
      <c r="G22" s="107"/>
    </row>
    <row r="23" ht="18" customHeight="1">
      <c r="G23" s="107"/>
    </row>
    <row r="24" ht="18" customHeight="1">
      <c r="G24" s="107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" fitToWidth="1" horizontalDpi="180" verticalDpi="18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12" t="s">
        <v>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8" customHeight="1">
      <c r="A2" s="147" t="s">
        <v>34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8" customHeight="1">
      <c r="A3" s="113" t="s">
        <v>2</v>
      </c>
      <c r="B3" s="80"/>
      <c r="C3" s="80"/>
      <c r="D3" s="80"/>
      <c r="E3" s="80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6" t="s">
        <v>3</v>
      </c>
    </row>
    <row r="4" spans="1:16" ht="18" customHeight="1">
      <c r="A4" s="142" t="s">
        <v>35</v>
      </c>
      <c r="B4" s="142"/>
      <c r="C4" s="142"/>
      <c r="D4" s="142"/>
      <c r="E4" s="142"/>
      <c r="F4" s="143" t="s">
        <v>36</v>
      </c>
      <c r="G4" s="148" t="s">
        <v>37</v>
      </c>
      <c r="H4" s="148"/>
      <c r="I4" s="148"/>
      <c r="J4" s="148"/>
      <c r="K4" s="148"/>
      <c r="L4" s="73" t="s">
        <v>38</v>
      </c>
      <c r="M4" s="72"/>
      <c r="N4" s="72"/>
      <c r="O4" s="73"/>
      <c r="P4" s="73"/>
    </row>
    <row r="5" spans="1:16" ht="18" customHeight="1">
      <c r="A5" s="148" t="s">
        <v>39</v>
      </c>
      <c r="B5" s="148"/>
      <c r="C5" s="148"/>
      <c r="D5" s="143" t="s">
        <v>40</v>
      </c>
      <c r="E5" s="143" t="s">
        <v>41</v>
      </c>
      <c r="F5" s="143"/>
      <c r="G5" s="142" t="s">
        <v>42</v>
      </c>
      <c r="H5" s="144" t="s">
        <v>43</v>
      </c>
      <c r="I5" s="144"/>
      <c r="J5" s="144" t="s">
        <v>44</v>
      </c>
      <c r="K5" s="143" t="s">
        <v>45</v>
      </c>
      <c r="L5" s="145" t="s">
        <v>42</v>
      </c>
      <c r="M5" s="142" t="s">
        <v>46</v>
      </c>
      <c r="N5" s="142"/>
      <c r="O5" s="146" t="s">
        <v>47</v>
      </c>
      <c r="P5" s="143" t="s">
        <v>48</v>
      </c>
    </row>
    <row r="6" spans="1:16" ht="49.5" customHeight="1">
      <c r="A6" s="114" t="s">
        <v>49</v>
      </c>
      <c r="B6" s="114" t="s">
        <v>50</v>
      </c>
      <c r="C6" s="114" t="s">
        <v>51</v>
      </c>
      <c r="D6" s="143"/>
      <c r="E6" s="143"/>
      <c r="F6" s="143"/>
      <c r="G6" s="142"/>
      <c r="H6" s="34" t="s">
        <v>52</v>
      </c>
      <c r="I6" s="34" t="s">
        <v>53</v>
      </c>
      <c r="J6" s="144"/>
      <c r="K6" s="143"/>
      <c r="L6" s="142"/>
      <c r="M6" s="36" t="s">
        <v>52</v>
      </c>
      <c r="N6" s="36" t="s">
        <v>54</v>
      </c>
      <c r="O6" s="143"/>
      <c r="P6" s="143"/>
    </row>
    <row r="7" spans="1:16" ht="18" customHeight="1">
      <c r="A7" s="39" t="s">
        <v>55</v>
      </c>
      <c r="B7" s="39" t="s">
        <v>55</v>
      </c>
      <c r="C7" s="115" t="s">
        <v>55</v>
      </c>
      <c r="D7" s="39" t="s">
        <v>55</v>
      </c>
      <c r="E7" s="115" t="s">
        <v>55</v>
      </c>
      <c r="F7" s="49">
        <v>1</v>
      </c>
      <c r="G7" s="51">
        <v>2</v>
      </c>
      <c r="H7" s="49">
        <v>3</v>
      </c>
      <c r="I7" s="49">
        <v>4</v>
      </c>
      <c r="J7" s="49">
        <v>5</v>
      </c>
      <c r="K7" s="49">
        <v>6</v>
      </c>
      <c r="L7" s="49">
        <v>7</v>
      </c>
      <c r="M7" s="49">
        <v>8</v>
      </c>
      <c r="N7" s="49">
        <v>9</v>
      </c>
      <c r="O7" s="51">
        <v>10</v>
      </c>
      <c r="P7" s="51">
        <v>11</v>
      </c>
    </row>
    <row r="8" spans="1:17" ht="18" customHeight="1">
      <c r="A8" s="43"/>
      <c r="B8" s="43"/>
      <c r="C8" s="43"/>
      <c r="D8" s="43"/>
      <c r="E8" s="43" t="s">
        <v>42</v>
      </c>
      <c r="F8" s="46">
        <v>248927</v>
      </c>
      <c r="G8" s="45">
        <v>248927</v>
      </c>
      <c r="H8" s="44">
        <v>248927</v>
      </c>
      <c r="I8" s="45">
        <v>212695</v>
      </c>
      <c r="J8" s="45">
        <v>0</v>
      </c>
      <c r="K8" s="45">
        <v>0</v>
      </c>
      <c r="L8" s="45">
        <v>0</v>
      </c>
      <c r="M8" s="45">
        <v>0</v>
      </c>
      <c r="N8" s="46">
        <v>0</v>
      </c>
      <c r="O8" s="46">
        <v>0</v>
      </c>
      <c r="P8" s="45">
        <v>0</v>
      </c>
      <c r="Q8" s="62"/>
    </row>
    <row r="9" spans="1:16" ht="18" customHeight="1">
      <c r="A9" s="43"/>
      <c r="B9" s="43"/>
      <c r="C9" s="43"/>
      <c r="D9" s="43"/>
      <c r="E9" s="43" t="s">
        <v>2</v>
      </c>
      <c r="F9" s="46">
        <v>248927</v>
      </c>
      <c r="G9" s="45">
        <v>248927</v>
      </c>
      <c r="H9" s="44">
        <v>248927</v>
      </c>
      <c r="I9" s="45">
        <v>212695</v>
      </c>
      <c r="J9" s="45">
        <v>0</v>
      </c>
      <c r="K9" s="45">
        <v>0</v>
      </c>
      <c r="L9" s="45">
        <v>0</v>
      </c>
      <c r="M9" s="45">
        <v>0</v>
      </c>
      <c r="N9" s="46">
        <v>0</v>
      </c>
      <c r="O9" s="46">
        <v>0</v>
      </c>
      <c r="P9" s="45">
        <v>0</v>
      </c>
    </row>
    <row r="10" spans="1:16" ht="18" customHeight="1">
      <c r="A10" s="43"/>
      <c r="B10" s="43"/>
      <c r="C10" s="43"/>
      <c r="D10" s="43"/>
      <c r="E10" s="43" t="s">
        <v>56</v>
      </c>
      <c r="F10" s="46">
        <v>200481</v>
      </c>
      <c r="G10" s="45">
        <v>200481</v>
      </c>
      <c r="H10" s="44">
        <v>200481</v>
      </c>
      <c r="I10" s="45">
        <v>190481</v>
      </c>
      <c r="J10" s="45">
        <v>0</v>
      </c>
      <c r="K10" s="45">
        <v>0</v>
      </c>
      <c r="L10" s="45">
        <v>0</v>
      </c>
      <c r="M10" s="45">
        <v>0</v>
      </c>
      <c r="N10" s="46">
        <v>0</v>
      </c>
      <c r="O10" s="46">
        <v>0</v>
      </c>
      <c r="P10" s="45">
        <v>0</v>
      </c>
    </row>
    <row r="11" spans="1:16" ht="18" customHeight="1">
      <c r="A11" s="43" t="s">
        <v>57</v>
      </c>
      <c r="B11" s="43" t="s">
        <v>58</v>
      </c>
      <c r="C11" s="43" t="s">
        <v>59</v>
      </c>
      <c r="D11" s="43" t="s">
        <v>60</v>
      </c>
      <c r="E11" s="43" t="s">
        <v>61</v>
      </c>
      <c r="F11" s="46">
        <v>128931</v>
      </c>
      <c r="G11" s="45">
        <v>128931</v>
      </c>
      <c r="H11" s="44">
        <v>128931</v>
      </c>
      <c r="I11" s="45">
        <v>118931</v>
      </c>
      <c r="J11" s="45">
        <v>0</v>
      </c>
      <c r="K11" s="45">
        <v>0</v>
      </c>
      <c r="L11" s="45">
        <v>0</v>
      </c>
      <c r="M11" s="45">
        <v>0</v>
      </c>
      <c r="N11" s="46">
        <v>0</v>
      </c>
      <c r="O11" s="46">
        <v>0</v>
      </c>
      <c r="P11" s="45">
        <v>0</v>
      </c>
    </row>
    <row r="12" spans="1:16" ht="18" customHeight="1">
      <c r="A12" s="43" t="s">
        <v>57</v>
      </c>
      <c r="B12" s="43" t="s">
        <v>58</v>
      </c>
      <c r="C12" s="43" t="s">
        <v>62</v>
      </c>
      <c r="D12" s="43" t="s">
        <v>60</v>
      </c>
      <c r="E12" s="43" t="s">
        <v>63</v>
      </c>
      <c r="F12" s="46">
        <v>3254</v>
      </c>
      <c r="G12" s="45">
        <v>3254</v>
      </c>
      <c r="H12" s="44">
        <v>3254</v>
      </c>
      <c r="I12" s="45">
        <v>3254</v>
      </c>
      <c r="J12" s="45">
        <v>0</v>
      </c>
      <c r="K12" s="45">
        <v>0</v>
      </c>
      <c r="L12" s="45">
        <v>0</v>
      </c>
      <c r="M12" s="45">
        <v>0</v>
      </c>
      <c r="N12" s="46">
        <v>0</v>
      </c>
      <c r="O12" s="46">
        <v>0</v>
      </c>
      <c r="P12" s="45">
        <v>0</v>
      </c>
    </row>
    <row r="13" spans="1:16" ht="18" customHeight="1">
      <c r="A13" s="43" t="s">
        <v>57</v>
      </c>
      <c r="B13" s="43" t="s">
        <v>58</v>
      </c>
      <c r="C13" s="43" t="s">
        <v>64</v>
      </c>
      <c r="D13" s="43" t="s">
        <v>60</v>
      </c>
      <c r="E13" s="43" t="s">
        <v>65</v>
      </c>
      <c r="F13" s="46">
        <v>1000</v>
      </c>
      <c r="G13" s="45">
        <v>1000</v>
      </c>
      <c r="H13" s="44">
        <v>1000</v>
      </c>
      <c r="I13" s="45">
        <v>1000</v>
      </c>
      <c r="J13" s="45">
        <v>0</v>
      </c>
      <c r="K13" s="45">
        <v>0</v>
      </c>
      <c r="L13" s="45">
        <v>0</v>
      </c>
      <c r="M13" s="45">
        <v>0</v>
      </c>
      <c r="N13" s="46">
        <v>0</v>
      </c>
      <c r="O13" s="46">
        <v>0</v>
      </c>
      <c r="P13" s="45">
        <v>0</v>
      </c>
    </row>
    <row r="14" spans="1:16" ht="18" customHeight="1">
      <c r="A14" s="43" t="s">
        <v>57</v>
      </c>
      <c r="B14" s="43" t="s">
        <v>58</v>
      </c>
      <c r="C14" s="43" t="s">
        <v>66</v>
      </c>
      <c r="D14" s="43" t="s">
        <v>60</v>
      </c>
      <c r="E14" s="43" t="s">
        <v>67</v>
      </c>
      <c r="F14" s="46">
        <v>40964</v>
      </c>
      <c r="G14" s="45">
        <v>40964</v>
      </c>
      <c r="H14" s="44">
        <v>40964</v>
      </c>
      <c r="I14" s="45">
        <v>40964</v>
      </c>
      <c r="J14" s="45">
        <v>0</v>
      </c>
      <c r="K14" s="45">
        <v>0</v>
      </c>
      <c r="L14" s="45">
        <v>0</v>
      </c>
      <c r="M14" s="45">
        <v>0</v>
      </c>
      <c r="N14" s="46">
        <v>0</v>
      </c>
      <c r="O14" s="46">
        <v>0</v>
      </c>
      <c r="P14" s="45">
        <v>0</v>
      </c>
    </row>
    <row r="15" spans="1:16" ht="18" customHeight="1">
      <c r="A15" s="43" t="s">
        <v>68</v>
      </c>
      <c r="B15" s="43" t="s">
        <v>69</v>
      </c>
      <c r="C15" s="43" t="s">
        <v>59</v>
      </c>
      <c r="D15" s="43" t="s">
        <v>60</v>
      </c>
      <c r="E15" s="43" t="s">
        <v>70</v>
      </c>
      <c r="F15" s="46">
        <v>425</v>
      </c>
      <c r="G15" s="45">
        <v>425</v>
      </c>
      <c r="H15" s="44">
        <v>425</v>
      </c>
      <c r="I15" s="45">
        <v>425</v>
      </c>
      <c r="J15" s="45">
        <v>0</v>
      </c>
      <c r="K15" s="45">
        <v>0</v>
      </c>
      <c r="L15" s="45">
        <v>0</v>
      </c>
      <c r="M15" s="45">
        <v>0</v>
      </c>
      <c r="N15" s="46">
        <v>0</v>
      </c>
      <c r="O15" s="46">
        <v>0</v>
      </c>
      <c r="P15" s="45">
        <v>0</v>
      </c>
    </row>
    <row r="16" spans="1:16" ht="18" customHeight="1">
      <c r="A16" s="43" t="s">
        <v>68</v>
      </c>
      <c r="B16" s="43" t="s">
        <v>69</v>
      </c>
      <c r="C16" s="43" t="s">
        <v>69</v>
      </c>
      <c r="D16" s="43" t="s">
        <v>60</v>
      </c>
      <c r="E16" s="43" t="s">
        <v>71</v>
      </c>
      <c r="F16" s="46">
        <v>18841</v>
      </c>
      <c r="G16" s="45">
        <v>18841</v>
      </c>
      <c r="H16" s="44">
        <v>18841</v>
      </c>
      <c r="I16" s="45">
        <v>18841</v>
      </c>
      <c r="J16" s="45">
        <v>0</v>
      </c>
      <c r="K16" s="45">
        <v>0</v>
      </c>
      <c r="L16" s="45">
        <v>0</v>
      </c>
      <c r="M16" s="45">
        <v>0</v>
      </c>
      <c r="N16" s="46">
        <v>0</v>
      </c>
      <c r="O16" s="46">
        <v>0</v>
      </c>
      <c r="P16" s="45">
        <v>0</v>
      </c>
    </row>
    <row r="17" spans="1:16" ht="18" customHeight="1">
      <c r="A17" s="43" t="s">
        <v>72</v>
      </c>
      <c r="B17" s="43" t="s">
        <v>73</v>
      </c>
      <c r="C17" s="43" t="s">
        <v>59</v>
      </c>
      <c r="D17" s="43" t="s">
        <v>60</v>
      </c>
      <c r="E17" s="43" t="s">
        <v>74</v>
      </c>
      <c r="F17" s="46">
        <v>7066</v>
      </c>
      <c r="G17" s="45">
        <v>7066</v>
      </c>
      <c r="H17" s="44">
        <v>7066</v>
      </c>
      <c r="I17" s="45">
        <v>7066</v>
      </c>
      <c r="J17" s="45">
        <v>0</v>
      </c>
      <c r="K17" s="45">
        <v>0</v>
      </c>
      <c r="L17" s="45">
        <v>0</v>
      </c>
      <c r="M17" s="45">
        <v>0</v>
      </c>
      <c r="N17" s="46">
        <v>0</v>
      </c>
      <c r="O17" s="46">
        <v>0</v>
      </c>
      <c r="P17" s="45">
        <v>0</v>
      </c>
    </row>
    <row r="18" spans="1:16" ht="18" customHeight="1">
      <c r="A18" s="43"/>
      <c r="B18" s="43"/>
      <c r="C18" s="43"/>
      <c r="D18" s="43"/>
      <c r="E18" s="43" t="s">
        <v>75</v>
      </c>
      <c r="F18" s="46">
        <v>48446</v>
      </c>
      <c r="G18" s="45">
        <v>48446</v>
      </c>
      <c r="H18" s="44">
        <v>48446</v>
      </c>
      <c r="I18" s="45">
        <v>22214</v>
      </c>
      <c r="J18" s="45">
        <v>0</v>
      </c>
      <c r="K18" s="45">
        <v>0</v>
      </c>
      <c r="L18" s="45">
        <v>0</v>
      </c>
      <c r="M18" s="45">
        <v>0</v>
      </c>
      <c r="N18" s="46">
        <v>0</v>
      </c>
      <c r="O18" s="46">
        <v>0</v>
      </c>
      <c r="P18" s="45">
        <v>0</v>
      </c>
    </row>
    <row r="19" spans="1:16" ht="18" customHeight="1">
      <c r="A19" s="43" t="s">
        <v>57</v>
      </c>
      <c r="B19" s="43" t="s">
        <v>58</v>
      </c>
      <c r="C19" s="43" t="s">
        <v>59</v>
      </c>
      <c r="D19" s="43" t="s">
        <v>76</v>
      </c>
      <c r="E19" s="43" t="s">
        <v>61</v>
      </c>
      <c r="F19" s="46">
        <v>22894</v>
      </c>
      <c r="G19" s="45">
        <v>22894</v>
      </c>
      <c r="H19" s="44">
        <v>22894</v>
      </c>
      <c r="I19" s="45">
        <v>18394</v>
      </c>
      <c r="J19" s="45">
        <v>0</v>
      </c>
      <c r="K19" s="45">
        <v>0</v>
      </c>
      <c r="L19" s="45">
        <v>0</v>
      </c>
      <c r="M19" s="45">
        <v>0</v>
      </c>
      <c r="N19" s="46">
        <v>0</v>
      </c>
      <c r="O19" s="46">
        <v>0</v>
      </c>
      <c r="P19" s="45">
        <v>0</v>
      </c>
    </row>
    <row r="20" spans="1:16" ht="18" customHeight="1">
      <c r="A20" s="43" t="s">
        <v>57</v>
      </c>
      <c r="B20" s="43" t="s">
        <v>58</v>
      </c>
      <c r="C20" s="43" t="s">
        <v>62</v>
      </c>
      <c r="D20" s="43" t="s">
        <v>76</v>
      </c>
      <c r="E20" s="43" t="s">
        <v>63</v>
      </c>
      <c r="F20" s="46">
        <v>2000</v>
      </c>
      <c r="G20" s="45">
        <v>2000</v>
      </c>
      <c r="H20" s="44">
        <v>2000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6">
        <v>0</v>
      </c>
      <c r="O20" s="46">
        <v>0</v>
      </c>
      <c r="P20" s="45">
        <v>0</v>
      </c>
    </row>
    <row r="21" spans="1:16" ht="18" customHeight="1">
      <c r="A21" s="43" t="s">
        <v>57</v>
      </c>
      <c r="B21" s="43" t="s">
        <v>58</v>
      </c>
      <c r="C21" s="43" t="s">
        <v>64</v>
      </c>
      <c r="D21" s="43" t="s">
        <v>76</v>
      </c>
      <c r="E21" s="43" t="s">
        <v>65</v>
      </c>
      <c r="F21" s="46">
        <v>8000</v>
      </c>
      <c r="G21" s="45">
        <v>8000</v>
      </c>
      <c r="H21" s="44">
        <v>8000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6">
        <v>0</v>
      </c>
      <c r="O21" s="46">
        <v>0</v>
      </c>
      <c r="P21" s="45">
        <v>0</v>
      </c>
    </row>
    <row r="22" spans="1:16" ht="18" customHeight="1">
      <c r="A22" s="43" t="s">
        <v>57</v>
      </c>
      <c r="B22" s="43" t="s">
        <v>58</v>
      </c>
      <c r="C22" s="43" t="s">
        <v>69</v>
      </c>
      <c r="D22" s="43" t="s">
        <v>76</v>
      </c>
      <c r="E22" s="43" t="s">
        <v>77</v>
      </c>
      <c r="F22" s="46">
        <v>10000</v>
      </c>
      <c r="G22" s="45">
        <v>10000</v>
      </c>
      <c r="H22" s="44">
        <v>10000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6">
        <v>0</v>
      </c>
      <c r="O22" s="46">
        <v>0</v>
      </c>
      <c r="P22" s="45">
        <v>0</v>
      </c>
    </row>
    <row r="23" spans="1:16" ht="18" customHeight="1">
      <c r="A23" s="43" t="s">
        <v>57</v>
      </c>
      <c r="B23" s="43" t="s">
        <v>58</v>
      </c>
      <c r="C23" s="43" t="s">
        <v>78</v>
      </c>
      <c r="D23" s="43" t="s">
        <v>76</v>
      </c>
      <c r="E23" s="43" t="s">
        <v>79</v>
      </c>
      <c r="F23" s="46">
        <v>1000</v>
      </c>
      <c r="G23" s="45">
        <v>1000</v>
      </c>
      <c r="H23" s="44">
        <v>1000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6">
        <v>0</v>
      </c>
      <c r="O23" s="46">
        <v>0</v>
      </c>
      <c r="P23" s="45">
        <v>0</v>
      </c>
    </row>
    <row r="24" spans="1:16" ht="18" customHeight="1">
      <c r="A24" s="43" t="s">
        <v>57</v>
      </c>
      <c r="B24" s="43" t="s">
        <v>58</v>
      </c>
      <c r="C24" s="43" t="s">
        <v>80</v>
      </c>
      <c r="D24" s="43" t="s">
        <v>76</v>
      </c>
      <c r="E24" s="43" t="s">
        <v>81</v>
      </c>
      <c r="F24" s="46">
        <v>732</v>
      </c>
      <c r="G24" s="45">
        <v>732</v>
      </c>
      <c r="H24" s="44">
        <v>732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6">
        <v>0</v>
      </c>
      <c r="O24" s="46">
        <v>0</v>
      </c>
      <c r="P24" s="45">
        <v>0</v>
      </c>
    </row>
    <row r="25" spans="1:16" ht="18" customHeight="1">
      <c r="A25" s="43" t="s">
        <v>68</v>
      </c>
      <c r="B25" s="43" t="s">
        <v>69</v>
      </c>
      <c r="C25" s="43" t="s">
        <v>59</v>
      </c>
      <c r="D25" s="43" t="s">
        <v>76</v>
      </c>
      <c r="E25" s="43" t="s">
        <v>70</v>
      </c>
      <c r="F25" s="46">
        <v>3</v>
      </c>
      <c r="G25" s="45">
        <v>3</v>
      </c>
      <c r="H25" s="44">
        <v>3</v>
      </c>
      <c r="I25" s="45">
        <v>3</v>
      </c>
      <c r="J25" s="45">
        <v>0</v>
      </c>
      <c r="K25" s="45">
        <v>0</v>
      </c>
      <c r="L25" s="45">
        <v>0</v>
      </c>
      <c r="M25" s="45">
        <v>0</v>
      </c>
      <c r="N25" s="46">
        <v>0</v>
      </c>
      <c r="O25" s="46">
        <v>0</v>
      </c>
      <c r="P25" s="45">
        <v>0</v>
      </c>
    </row>
    <row r="26" spans="1:16" ht="18" customHeight="1">
      <c r="A26" s="43" t="s">
        <v>68</v>
      </c>
      <c r="B26" s="43" t="s">
        <v>69</v>
      </c>
      <c r="C26" s="43" t="s">
        <v>69</v>
      </c>
      <c r="D26" s="43" t="s">
        <v>76</v>
      </c>
      <c r="E26" s="43" t="s">
        <v>71</v>
      </c>
      <c r="F26" s="46">
        <v>2776</v>
      </c>
      <c r="G26" s="45">
        <v>2776</v>
      </c>
      <c r="H26" s="44">
        <v>2776</v>
      </c>
      <c r="I26" s="45">
        <v>2776</v>
      </c>
      <c r="J26" s="45">
        <v>0</v>
      </c>
      <c r="K26" s="45">
        <v>0</v>
      </c>
      <c r="L26" s="45">
        <v>0</v>
      </c>
      <c r="M26" s="45">
        <v>0</v>
      </c>
      <c r="N26" s="46">
        <v>0</v>
      </c>
      <c r="O26" s="46">
        <v>0</v>
      </c>
      <c r="P26" s="45">
        <v>0</v>
      </c>
    </row>
    <row r="27" spans="1:16" ht="18" customHeight="1">
      <c r="A27" s="43" t="s">
        <v>72</v>
      </c>
      <c r="B27" s="43" t="s">
        <v>73</v>
      </c>
      <c r="C27" s="43" t="s">
        <v>59</v>
      </c>
      <c r="D27" s="43" t="s">
        <v>76</v>
      </c>
      <c r="E27" s="43" t="s">
        <v>74</v>
      </c>
      <c r="F27" s="46">
        <v>1041</v>
      </c>
      <c r="G27" s="45">
        <v>1041</v>
      </c>
      <c r="H27" s="44">
        <v>1041</v>
      </c>
      <c r="I27" s="45">
        <v>1041</v>
      </c>
      <c r="J27" s="45">
        <v>0</v>
      </c>
      <c r="K27" s="45">
        <v>0</v>
      </c>
      <c r="L27" s="45">
        <v>0</v>
      </c>
      <c r="M27" s="45">
        <v>0</v>
      </c>
      <c r="N27" s="46">
        <v>0</v>
      </c>
      <c r="O27" s="46">
        <v>0</v>
      </c>
      <c r="P27" s="45">
        <v>0</v>
      </c>
    </row>
  </sheetData>
  <sheetProtection/>
  <mergeCells count="15">
    <mergeCell ref="O5:O6"/>
    <mergeCell ref="P5:P6"/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31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8" customHeight="1">
      <c r="A2" s="147" t="s">
        <v>83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8" customHeight="1">
      <c r="A3" s="33" t="s">
        <v>2</v>
      </c>
      <c r="B3" s="33"/>
      <c r="C3" s="33"/>
      <c r="D3" s="33"/>
      <c r="E3" s="33"/>
      <c r="F3" s="71"/>
      <c r="G3" s="71"/>
      <c r="H3" s="71"/>
      <c r="I3" s="71"/>
      <c r="J3" s="71"/>
      <c r="K3" s="76" t="s">
        <v>3</v>
      </c>
    </row>
    <row r="4" spans="1:11" ht="18" customHeight="1">
      <c r="A4" s="150" t="s">
        <v>35</v>
      </c>
      <c r="B4" s="150"/>
      <c r="C4" s="150"/>
      <c r="D4" s="150"/>
      <c r="E4" s="151"/>
      <c r="F4" s="148" t="s">
        <v>42</v>
      </c>
      <c r="G4" s="152" t="s">
        <v>84</v>
      </c>
      <c r="H4" s="152"/>
      <c r="I4" s="152"/>
      <c r="J4" s="153"/>
      <c r="K4" s="148" t="s">
        <v>85</v>
      </c>
    </row>
    <row r="5" spans="1:11" ht="18" customHeight="1">
      <c r="A5" s="142" t="s">
        <v>39</v>
      </c>
      <c r="B5" s="142"/>
      <c r="C5" s="145"/>
      <c r="D5" s="154" t="s">
        <v>40</v>
      </c>
      <c r="E5" s="154" t="s">
        <v>86</v>
      </c>
      <c r="F5" s="148"/>
      <c r="G5" s="155" t="s">
        <v>52</v>
      </c>
      <c r="H5" s="149" t="s">
        <v>87</v>
      </c>
      <c r="I5" s="149" t="s">
        <v>88</v>
      </c>
      <c r="J5" s="149" t="s">
        <v>89</v>
      </c>
      <c r="K5" s="148"/>
    </row>
    <row r="6" spans="1:11" ht="18" customHeight="1">
      <c r="A6" s="108" t="s">
        <v>49</v>
      </c>
      <c r="B6" s="108" t="s">
        <v>50</v>
      </c>
      <c r="C6" s="109" t="s">
        <v>51</v>
      </c>
      <c r="D6" s="154"/>
      <c r="E6" s="154"/>
      <c r="F6" s="148"/>
      <c r="G6" s="155"/>
      <c r="H6" s="149"/>
      <c r="I6" s="149"/>
      <c r="J6" s="149"/>
      <c r="K6" s="148"/>
    </row>
    <row r="7" spans="1:11" ht="18" customHeight="1">
      <c r="A7" s="37" t="s">
        <v>55</v>
      </c>
      <c r="B7" s="37" t="s">
        <v>55</v>
      </c>
      <c r="C7" s="37" t="s">
        <v>55</v>
      </c>
      <c r="D7" s="110" t="s">
        <v>55</v>
      </c>
      <c r="E7" s="111" t="s">
        <v>55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</row>
    <row r="8" spans="1:11" ht="18" customHeight="1">
      <c r="A8" s="43"/>
      <c r="B8" s="43"/>
      <c r="C8" s="43"/>
      <c r="D8" s="43"/>
      <c r="E8" s="43" t="s">
        <v>42</v>
      </c>
      <c r="F8" s="45">
        <v>248927</v>
      </c>
      <c r="G8" s="45">
        <v>212941</v>
      </c>
      <c r="H8" s="45">
        <v>157147</v>
      </c>
      <c r="I8" s="45">
        <v>53816</v>
      </c>
      <c r="J8" s="45">
        <v>1978</v>
      </c>
      <c r="K8" s="45">
        <v>35986</v>
      </c>
    </row>
    <row r="9" spans="1:11" ht="18" customHeight="1">
      <c r="A9" s="43"/>
      <c r="B9" s="43"/>
      <c r="C9" s="43"/>
      <c r="D9" s="43"/>
      <c r="E9" s="43" t="s">
        <v>2</v>
      </c>
      <c r="F9" s="45">
        <v>248927</v>
      </c>
      <c r="G9" s="45">
        <v>212941</v>
      </c>
      <c r="H9" s="45">
        <v>157147</v>
      </c>
      <c r="I9" s="45">
        <v>53816</v>
      </c>
      <c r="J9" s="45">
        <v>1978</v>
      </c>
      <c r="K9" s="45">
        <v>35986</v>
      </c>
    </row>
    <row r="10" spans="1:11" ht="18" customHeight="1">
      <c r="A10" s="43"/>
      <c r="B10" s="43"/>
      <c r="C10" s="43"/>
      <c r="D10" s="43"/>
      <c r="E10" s="43" t="s">
        <v>56</v>
      </c>
      <c r="F10" s="45">
        <v>200481</v>
      </c>
      <c r="G10" s="45">
        <v>186227</v>
      </c>
      <c r="H10" s="45">
        <v>136942</v>
      </c>
      <c r="I10" s="45">
        <v>47385</v>
      </c>
      <c r="J10" s="45">
        <v>1900</v>
      </c>
      <c r="K10" s="45">
        <v>14254</v>
      </c>
    </row>
    <row r="11" spans="1:11" ht="18" customHeight="1">
      <c r="A11" s="43" t="s">
        <v>57</v>
      </c>
      <c r="B11" s="43" t="s">
        <v>58</v>
      </c>
      <c r="C11" s="43" t="s">
        <v>59</v>
      </c>
      <c r="D11" s="43" t="s">
        <v>60</v>
      </c>
      <c r="E11" s="43" t="s">
        <v>61</v>
      </c>
      <c r="F11" s="45">
        <v>128931</v>
      </c>
      <c r="G11" s="45">
        <v>118931</v>
      </c>
      <c r="H11" s="45">
        <v>75111</v>
      </c>
      <c r="I11" s="45">
        <v>41920</v>
      </c>
      <c r="J11" s="45">
        <v>1900</v>
      </c>
      <c r="K11" s="45">
        <v>10000</v>
      </c>
    </row>
    <row r="12" spans="1:11" ht="18" customHeight="1">
      <c r="A12" s="43" t="s">
        <v>57</v>
      </c>
      <c r="B12" s="43" t="s">
        <v>58</v>
      </c>
      <c r="C12" s="43" t="s">
        <v>62</v>
      </c>
      <c r="D12" s="43" t="s">
        <v>60</v>
      </c>
      <c r="E12" s="43" t="s">
        <v>63</v>
      </c>
      <c r="F12" s="45">
        <v>3254</v>
      </c>
      <c r="G12" s="45">
        <v>0</v>
      </c>
      <c r="H12" s="45">
        <v>0</v>
      </c>
      <c r="I12" s="45">
        <v>0</v>
      </c>
      <c r="J12" s="45">
        <v>0</v>
      </c>
      <c r="K12" s="45">
        <v>3254</v>
      </c>
    </row>
    <row r="13" spans="1:11" ht="18" customHeight="1">
      <c r="A13" s="43" t="s">
        <v>57</v>
      </c>
      <c r="B13" s="43" t="s">
        <v>58</v>
      </c>
      <c r="C13" s="43" t="s">
        <v>64</v>
      </c>
      <c r="D13" s="43" t="s">
        <v>60</v>
      </c>
      <c r="E13" s="43" t="s">
        <v>65</v>
      </c>
      <c r="F13" s="45">
        <v>1000</v>
      </c>
      <c r="G13" s="45">
        <v>0</v>
      </c>
      <c r="H13" s="45">
        <v>0</v>
      </c>
      <c r="I13" s="45">
        <v>0</v>
      </c>
      <c r="J13" s="45">
        <v>0</v>
      </c>
      <c r="K13" s="45">
        <v>1000</v>
      </c>
    </row>
    <row r="14" spans="1:11" ht="18" customHeight="1">
      <c r="A14" s="43" t="s">
        <v>57</v>
      </c>
      <c r="B14" s="43" t="s">
        <v>58</v>
      </c>
      <c r="C14" s="43" t="s">
        <v>66</v>
      </c>
      <c r="D14" s="43" t="s">
        <v>60</v>
      </c>
      <c r="E14" s="43" t="s">
        <v>67</v>
      </c>
      <c r="F14" s="45">
        <v>40964</v>
      </c>
      <c r="G14" s="45">
        <v>40964</v>
      </c>
      <c r="H14" s="45">
        <v>35924</v>
      </c>
      <c r="I14" s="45">
        <v>5040</v>
      </c>
      <c r="J14" s="45">
        <v>0</v>
      </c>
      <c r="K14" s="45">
        <v>0</v>
      </c>
    </row>
    <row r="15" spans="1:11" ht="18" customHeight="1">
      <c r="A15" s="43" t="s">
        <v>68</v>
      </c>
      <c r="B15" s="43" t="s">
        <v>69</v>
      </c>
      <c r="C15" s="43" t="s">
        <v>59</v>
      </c>
      <c r="D15" s="43" t="s">
        <v>60</v>
      </c>
      <c r="E15" s="43" t="s">
        <v>70</v>
      </c>
      <c r="F15" s="45">
        <v>425</v>
      </c>
      <c r="G15" s="45">
        <v>425</v>
      </c>
      <c r="H15" s="45">
        <v>0</v>
      </c>
      <c r="I15" s="45">
        <v>425</v>
      </c>
      <c r="J15" s="45">
        <v>0</v>
      </c>
      <c r="K15" s="45">
        <v>0</v>
      </c>
    </row>
    <row r="16" spans="1:11" ht="18" customHeight="1">
      <c r="A16" s="43" t="s">
        <v>68</v>
      </c>
      <c r="B16" s="43" t="s">
        <v>69</v>
      </c>
      <c r="C16" s="43" t="s">
        <v>69</v>
      </c>
      <c r="D16" s="43" t="s">
        <v>60</v>
      </c>
      <c r="E16" s="43" t="s">
        <v>71</v>
      </c>
      <c r="F16" s="45">
        <v>18841</v>
      </c>
      <c r="G16" s="45">
        <v>18841</v>
      </c>
      <c r="H16" s="45">
        <v>18841</v>
      </c>
      <c r="I16" s="45">
        <v>0</v>
      </c>
      <c r="J16" s="45">
        <v>0</v>
      </c>
      <c r="K16" s="45">
        <v>0</v>
      </c>
    </row>
    <row r="17" spans="1:11" ht="18" customHeight="1">
      <c r="A17" s="43" t="s">
        <v>72</v>
      </c>
      <c r="B17" s="43" t="s">
        <v>73</v>
      </c>
      <c r="C17" s="43" t="s">
        <v>59</v>
      </c>
      <c r="D17" s="43" t="s">
        <v>60</v>
      </c>
      <c r="E17" s="43" t="s">
        <v>74</v>
      </c>
      <c r="F17" s="45">
        <v>7066</v>
      </c>
      <c r="G17" s="45">
        <v>7066</v>
      </c>
      <c r="H17" s="45">
        <v>7066</v>
      </c>
      <c r="I17" s="45">
        <v>0</v>
      </c>
      <c r="J17" s="45">
        <v>0</v>
      </c>
      <c r="K17" s="45">
        <v>0</v>
      </c>
    </row>
    <row r="18" spans="1:11" ht="18" customHeight="1">
      <c r="A18" s="43"/>
      <c r="B18" s="43"/>
      <c r="C18" s="43"/>
      <c r="D18" s="43"/>
      <c r="E18" s="43" t="s">
        <v>75</v>
      </c>
      <c r="F18" s="45">
        <v>48446</v>
      </c>
      <c r="G18" s="45">
        <v>26714</v>
      </c>
      <c r="H18" s="45">
        <v>20205</v>
      </c>
      <c r="I18" s="45">
        <v>6431</v>
      </c>
      <c r="J18" s="45">
        <v>78</v>
      </c>
      <c r="K18" s="45">
        <v>21732</v>
      </c>
    </row>
    <row r="19" spans="1:11" ht="18" customHeight="1">
      <c r="A19" s="43" t="s">
        <v>57</v>
      </c>
      <c r="B19" s="43" t="s">
        <v>58</v>
      </c>
      <c r="C19" s="43" t="s">
        <v>59</v>
      </c>
      <c r="D19" s="43" t="s">
        <v>76</v>
      </c>
      <c r="E19" s="43" t="s">
        <v>61</v>
      </c>
      <c r="F19" s="45">
        <v>22894</v>
      </c>
      <c r="G19" s="45">
        <v>22894</v>
      </c>
      <c r="H19" s="45">
        <v>16388</v>
      </c>
      <c r="I19" s="45">
        <v>6428</v>
      </c>
      <c r="J19" s="45">
        <v>78</v>
      </c>
      <c r="K19" s="45">
        <v>0</v>
      </c>
    </row>
    <row r="20" spans="1:11" ht="18" customHeight="1">
      <c r="A20" s="43" t="s">
        <v>57</v>
      </c>
      <c r="B20" s="43" t="s">
        <v>58</v>
      </c>
      <c r="C20" s="43" t="s">
        <v>62</v>
      </c>
      <c r="D20" s="43" t="s">
        <v>76</v>
      </c>
      <c r="E20" s="43" t="s">
        <v>63</v>
      </c>
      <c r="F20" s="45">
        <v>2000</v>
      </c>
      <c r="G20" s="45">
        <v>0</v>
      </c>
      <c r="H20" s="45">
        <v>0</v>
      </c>
      <c r="I20" s="45">
        <v>0</v>
      </c>
      <c r="J20" s="45">
        <v>0</v>
      </c>
      <c r="K20" s="45">
        <v>2000</v>
      </c>
    </row>
    <row r="21" spans="1:11" ht="18" customHeight="1">
      <c r="A21" s="43" t="s">
        <v>57</v>
      </c>
      <c r="B21" s="43" t="s">
        <v>58</v>
      </c>
      <c r="C21" s="43" t="s">
        <v>64</v>
      </c>
      <c r="D21" s="43" t="s">
        <v>76</v>
      </c>
      <c r="E21" s="43" t="s">
        <v>65</v>
      </c>
      <c r="F21" s="45">
        <v>8000</v>
      </c>
      <c r="G21" s="45">
        <v>0</v>
      </c>
      <c r="H21" s="45">
        <v>0</v>
      </c>
      <c r="I21" s="45">
        <v>0</v>
      </c>
      <c r="J21" s="45">
        <v>0</v>
      </c>
      <c r="K21" s="45">
        <v>8000</v>
      </c>
    </row>
    <row r="22" spans="1:11" ht="18" customHeight="1">
      <c r="A22" s="43" t="s">
        <v>57</v>
      </c>
      <c r="B22" s="43" t="s">
        <v>58</v>
      </c>
      <c r="C22" s="43" t="s">
        <v>69</v>
      </c>
      <c r="D22" s="43" t="s">
        <v>76</v>
      </c>
      <c r="E22" s="43" t="s">
        <v>77</v>
      </c>
      <c r="F22" s="45">
        <v>10000</v>
      </c>
      <c r="G22" s="45">
        <v>0</v>
      </c>
      <c r="H22" s="45">
        <v>0</v>
      </c>
      <c r="I22" s="45">
        <v>0</v>
      </c>
      <c r="J22" s="45">
        <v>0</v>
      </c>
      <c r="K22" s="45">
        <v>10000</v>
      </c>
    </row>
    <row r="23" spans="1:11" ht="18" customHeight="1">
      <c r="A23" s="43" t="s">
        <v>57</v>
      </c>
      <c r="B23" s="43" t="s">
        <v>58</v>
      </c>
      <c r="C23" s="43" t="s">
        <v>78</v>
      </c>
      <c r="D23" s="43" t="s">
        <v>76</v>
      </c>
      <c r="E23" s="43" t="s">
        <v>79</v>
      </c>
      <c r="F23" s="45">
        <v>1000</v>
      </c>
      <c r="G23" s="45">
        <v>0</v>
      </c>
      <c r="H23" s="45">
        <v>0</v>
      </c>
      <c r="I23" s="45">
        <v>0</v>
      </c>
      <c r="J23" s="45">
        <v>0</v>
      </c>
      <c r="K23" s="45">
        <v>1000</v>
      </c>
    </row>
    <row r="24" spans="1:11" ht="18" customHeight="1">
      <c r="A24" s="43" t="s">
        <v>57</v>
      </c>
      <c r="B24" s="43" t="s">
        <v>58</v>
      </c>
      <c r="C24" s="43" t="s">
        <v>80</v>
      </c>
      <c r="D24" s="43" t="s">
        <v>76</v>
      </c>
      <c r="E24" s="43" t="s">
        <v>81</v>
      </c>
      <c r="F24" s="45">
        <v>732</v>
      </c>
      <c r="G24" s="45">
        <v>0</v>
      </c>
      <c r="H24" s="45">
        <v>0</v>
      </c>
      <c r="I24" s="45">
        <v>0</v>
      </c>
      <c r="J24" s="45">
        <v>0</v>
      </c>
      <c r="K24" s="45">
        <v>732</v>
      </c>
    </row>
    <row r="25" spans="1:11" ht="18" customHeight="1">
      <c r="A25" s="43" t="s">
        <v>68</v>
      </c>
      <c r="B25" s="43" t="s">
        <v>69</v>
      </c>
      <c r="C25" s="43" t="s">
        <v>59</v>
      </c>
      <c r="D25" s="43" t="s">
        <v>76</v>
      </c>
      <c r="E25" s="43" t="s">
        <v>70</v>
      </c>
      <c r="F25" s="45">
        <v>3</v>
      </c>
      <c r="G25" s="45">
        <v>3</v>
      </c>
      <c r="H25" s="45">
        <v>0</v>
      </c>
      <c r="I25" s="45">
        <v>3</v>
      </c>
      <c r="J25" s="45">
        <v>0</v>
      </c>
      <c r="K25" s="45">
        <v>0</v>
      </c>
    </row>
    <row r="26" spans="1:11" ht="18" customHeight="1">
      <c r="A26" s="43" t="s">
        <v>68</v>
      </c>
      <c r="B26" s="43" t="s">
        <v>69</v>
      </c>
      <c r="C26" s="43" t="s">
        <v>69</v>
      </c>
      <c r="D26" s="43" t="s">
        <v>76</v>
      </c>
      <c r="E26" s="43" t="s">
        <v>71</v>
      </c>
      <c r="F26" s="45">
        <v>2776</v>
      </c>
      <c r="G26" s="45">
        <v>2776</v>
      </c>
      <c r="H26" s="45">
        <v>2776</v>
      </c>
      <c r="I26" s="45">
        <v>0</v>
      </c>
      <c r="J26" s="45">
        <v>0</v>
      </c>
      <c r="K26" s="45">
        <v>0</v>
      </c>
    </row>
    <row r="27" spans="1:11" ht="18" customHeight="1">
      <c r="A27" s="43" t="s">
        <v>72</v>
      </c>
      <c r="B27" s="43" t="s">
        <v>73</v>
      </c>
      <c r="C27" s="43" t="s">
        <v>59</v>
      </c>
      <c r="D27" s="43" t="s">
        <v>76</v>
      </c>
      <c r="E27" s="43" t="s">
        <v>74</v>
      </c>
      <c r="F27" s="45">
        <v>1041</v>
      </c>
      <c r="G27" s="45">
        <v>1041</v>
      </c>
      <c r="H27" s="45">
        <v>1041</v>
      </c>
      <c r="I27" s="45">
        <v>0</v>
      </c>
      <c r="J27" s="45">
        <v>0</v>
      </c>
      <c r="K27" s="45">
        <v>0</v>
      </c>
    </row>
  </sheetData>
  <sheetProtection/>
  <mergeCells count="12">
    <mergeCell ref="F4:F6"/>
    <mergeCell ref="G5:G6"/>
    <mergeCell ref="H5:H6"/>
    <mergeCell ref="I5:I6"/>
    <mergeCell ref="J5:J6"/>
    <mergeCell ref="K4:K6"/>
    <mergeCell ref="A2:K2"/>
    <mergeCell ref="A4:E4"/>
    <mergeCell ref="G4:J4"/>
    <mergeCell ref="A5:C5"/>
    <mergeCell ref="D5:D6"/>
    <mergeCell ref="E5:E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1" width="41" style="79" customWidth="1"/>
    <col min="2" max="3" width="16.16015625" style="79" customWidth="1"/>
    <col min="4" max="4" width="13.16015625" style="79" customWidth="1"/>
    <col min="5" max="5" width="41" style="79" customWidth="1"/>
    <col min="6" max="7" width="16.16015625" style="79" customWidth="1"/>
    <col min="8" max="8" width="13.16015625" style="79" customWidth="1"/>
    <col min="9" max="254" width="9.16015625" style="79" customWidth="1"/>
  </cols>
  <sheetData>
    <row r="1" spans="1:8" ht="18" customHeight="1">
      <c r="A1" s="80" t="s">
        <v>90</v>
      </c>
      <c r="B1" s="81"/>
      <c r="C1" s="81"/>
      <c r="D1" s="81"/>
      <c r="E1" s="81"/>
      <c r="F1" s="81"/>
      <c r="G1" s="81"/>
      <c r="H1" s="21"/>
    </row>
    <row r="2" spans="1:8" ht="18" customHeight="1">
      <c r="A2" s="141" t="s">
        <v>91</v>
      </c>
      <c r="B2" s="141"/>
      <c r="C2" s="141"/>
      <c r="D2" s="141"/>
      <c r="E2" s="141"/>
      <c r="F2" s="141"/>
      <c r="G2" s="141"/>
      <c r="H2" s="141"/>
    </row>
    <row r="3" spans="1:8" ht="18" customHeight="1">
      <c r="A3" s="33" t="s">
        <v>2</v>
      </c>
      <c r="B3" s="82"/>
      <c r="C3" s="82"/>
      <c r="D3" s="82"/>
      <c r="E3" s="83"/>
      <c r="F3" s="83"/>
      <c r="G3" s="83"/>
      <c r="H3" s="21" t="s">
        <v>3</v>
      </c>
    </row>
    <row r="4" spans="1:8" ht="30" customHeight="1">
      <c r="A4" s="63" t="s">
        <v>4</v>
      </c>
      <c r="B4" s="63"/>
      <c r="C4" s="63"/>
      <c r="D4" s="63"/>
      <c r="E4" s="63" t="s">
        <v>5</v>
      </c>
      <c r="F4" s="63"/>
      <c r="G4" s="63"/>
      <c r="H4" s="63"/>
    </row>
    <row r="5" spans="1:8" ht="30" customHeight="1">
      <c r="A5" s="84" t="s">
        <v>6</v>
      </c>
      <c r="B5" s="85" t="s">
        <v>7</v>
      </c>
      <c r="C5" s="85" t="s">
        <v>8</v>
      </c>
      <c r="D5" s="86" t="s">
        <v>9</v>
      </c>
      <c r="E5" s="84" t="s">
        <v>6</v>
      </c>
      <c r="F5" s="87" t="s">
        <v>7</v>
      </c>
      <c r="G5" s="87" t="s">
        <v>8</v>
      </c>
      <c r="H5" s="88" t="s">
        <v>9</v>
      </c>
    </row>
    <row r="6" spans="1:8" ht="30" customHeight="1">
      <c r="A6" s="89" t="s">
        <v>10</v>
      </c>
      <c r="B6" s="90">
        <f>SUM(B7:B9)</f>
        <v>248927</v>
      </c>
      <c r="C6" s="90">
        <f>SUM(C7:C9)</f>
        <v>256377</v>
      </c>
      <c r="D6" s="91">
        <f aca="true" t="shared" si="0" ref="D6:D13">IF(AND(C6&lt;&gt;0,TYPE(C6)=1),(B6-C6)/C6*100,0)</f>
        <v>-2.9058768922329223</v>
      </c>
      <c r="E6" s="92" t="s">
        <v>11</v>
      </c>
      <c r="F6" s="45">
        <v>157147</v>
      </c>
      <c r="G6" s="93">
        <v>161622</v>
      </c>
      <c r="H6" s="94">
        <f>IF(AND(G6&lt;&gt;0,TYPE(G6)=1),(F6-G6)/G6*100,0)</f>
        <v>-2.7688062268750544</v>
      </c>
    </row>
    <row r="7" spans="1:8" ht="30" customHeight="1">
      <c r="A7" s="95" t="s">
        <v>92</v>
      </c>
      <c r="B7" s="96">
        <v>248927</v>
      </c>
      <c r="C7" s="97">
        <v>256377</v>
      </c>
      <c r="D7" s="94">
        <f t="shared" si="0"/>
        <v>-2.9058768922329223</v>
      </c>
      <c r="E7" s="98" t="s">
        <v>13</v>
      </c>
      <c r="F7" s="99">
        <v>53816</v>
      </c>
      <c r="G7" s="93">
        <v>54601</v>
      </c>
      <c r="H7" s="94">
        <f>IF(AND(G7&lt;&gt;0,TYPE(G7)=1),(F7-G7)/G7*100,0)</f>
        <v>-1.437702606179374</v>
      </c>
    </row>
    <row r="8" spans="1:8" ht="30" customHeight="1">
      <c r="A8" s="95" t="s">
        <v>93</v>
      </c>
      <c r="B8" s="100">
        <v>0</v>
      </c>
      <c r="C8" s="97">
        <v>0</v>
      </c>
      <c r="D8" s="94">
        <f t="shared" si="0"/>
        <v>0</v>
      </c>
      <c r="E8" s="92" t="s">
        <v>15</v>
      </c>
      <c r="F8" s="99">
        <v>1978</v>
      </c>
      <c r="G8" s="93">
        <v>1820</v>
      </c>
      <c r="H8" s="94">
        <f>IF(AND(G8&lt;&gt;0,TYPE(G8)=1),(F8-G8)/G8*100,0)</f>
        <v>8.68131868131868</v>
      </c>
    </row>
    <row r="9" spans="1:8" ht="30" customHeight="1">
      <c r="A9" s="95" t="s">
        <v>94</v>
      </c>
      <c r="B9" s="96">
        <v>0</v>
      </c>
      <c r="C9" s="101">
        <v>0</v>
      </c>
      <c r="D9" s="94">
        <f t="shared" si="0"/>
        <v>0</v>
      </c>
      <c r="E9" s="92" t="s">
        <v>17</v>
      </c>
      <c r="F9" s="99">
        <v>35986</v>
      </c>
      <c r="G9" s="44">
        <v>38334</v>
      </c>
      <c r="H9" s="94">
        <f>IF(AND(G9&lt;&gt;0,TYPE(G9)=1),(F9-G9)/G9*100,0)</f>
        <v>-6.125110867637085</v>
      </c>
    </row>
    <row r="10" spans="1:10" ht="30" customHeight="1">
      <c r="A10" s="102" t="s">
        <v>95</v>
      </c>
      <c r="B10" s="90">
        <f>SUM(B11:B13)</f>
        <v>0</v>
      </c>
      <c r="C10" s="90">
        <f>SUM(C11:C13)</f>
        <v>0</v>
      </c>
      <c r="D10" s="91">
        <f t="shared" si="0"/>
        <v>0</v>
      </c>
      <c r="E10" s="89"/>
      <c r="F10" s="99"/>
      <c r="G10" s="99"/>
      <c r="H10" s="91"/>
      <c r="I10" s="107"/>
      <c r="J10" s="107"/>
    </row>
    <row r="11" spans="1:10" ht="30" customHeight="1">
      <c r="A11" s="95" t="s">
        <v>92</v>
      </c>
      <c r="B11" s="96">
        <v>0</v>
      </c>
      <c r="C11" s="90">
        <v>0</v>
      </c>
      <c r="D11" s="91">
        <f t="shared" si="0"/>
        <v>0</v>
      </c>
      <c r="E11" s="89"/>
      <c r="F11" s="45"/>
      <c r="G11" s="45"/>
      <c r="H11" s="91"/>
      <c r="I11" s="107"/>
      <c r="J11" s="107"/>
    </row>
    <row r="12" spans="1:10" ht="30" customHeight="1">
      <c r="A12" s="95" t="s">
        <v>93</v>
      </c>
      <c r="B12" s="100">
        <v>0</v>
      </c>
      <c r="C12" s="90">
        <v>0</v>
      </c>
      <c r="D12" s="91">
        <f t="shared" si="0"/>
        <v>0</v>
      </c>
      <c r="E12" s="89"/>
      <c r="F12" s="45"/>
      <c r="G12" s="45"/>
      <c r="H12" s="91"/>
      <c r="I12" s="107"/>
      <c r="J12" s="107"/>
    </row>
    <row r="13" spans="1:10" ht="30" customHeight="1">
      <c r="A13" s="95" t="s">
        <v>94</v>
      </c>
      <c r="B13" s="96">
        <v>0</v>
      </c>
      <c r="C13" s="45">
        <v>0</v>
      </c>
      <c r="D13" s="91">
        <f t="shared" si="0"/>
        <v>0</v>
      </c>
      <c r="E13" s="89"/>
      <c r="F13" s="103"/>
      <c r="G13" s="103"/>
      <c r="H13" s="104"/>
      <c r="I13" s="107"/>
      <c r="J13" s="107"/>
    </row>
    <row r="14" spans="1:10" ht="30" customHeight="1">
      <c r="A14" s="84"/>
      <c r="B14" s="105"/>
      <c r="C14" s="105"/>
      <c r="D14" s="91"/>
      <c r="E14" s="84" t="s">
        <v>24</v>
      </c>
      <c r="F14" s="106">
        <f>SUM(F6:F10)</f>
        <v>248927</v>
      </c>
      <c r="G14" s="106">
        <f>SUM(G6:G10)</f>
        <v>256377</v>
      </c>
      <c r="H14" s="91">
        <f>IF(AND(G14&lt;&gt;0,TYPE(G14)=1),(F14-G14)/G14*100,0)</f>
        <v>-2.9058768922329223</v>
      </c>
      <c r="I14" s="107"/>
      <c r="J14" s="107"/>
    </row>
    <row r="15" spans="1:10" ht="30" customHeight="1">
      <c r="A15" s="89"/>
      <c r="B15" s="45"/>
      <c r="C15" s="45"/>
      <c r="D15" s="91"/>
      <c r="E15" s="92" t="s">
        <v>30</v>
      </c>
      <c r="F15" s="45">
        <v>0</v>
      </c>
      <c r="G15" s="44">
        <v>0</v>
      </c>
      <c r="H15" s="94">
        <f>IF(AND(G15&lt;&gt;0,TYPE(G15)=1),(F15-G15)/G15*100,0)</f>
        <v>0</v>
      </c>
      <c r="I15" s="107"/>
      <c r="J15" s="107"/>
    </row>
    <row r="16" spans="1:8" ht="30" customHeight="1">
      <c r="A16" s="89"/>
      <c r="B16" s="45"/>
      <c r="C16" s="45"/>
      <c r="D16" s="91"/>
      <c r="F16" s="99"/>
      <c r="G16" s="99"/>
      <c r="H16" s="91"/>
    </row>
    <row r="17" spans="1:8" ht="30" customHeight="1">
      <c r="A17" s="89"/>
      <c r="B17" s="45"/>
      <c r="C17" s="45"/>
      <c r="D17" s="104"/>
      <c r="E17" s="89"/>
      <c r="F17" s="45"/>
      <c r="G17" s="45"/>
      <c r="H17" s="91"/>
    </row>
    <row r="18" spans="1:8" ht="30" customHeight="1">
      <c r="A18" s="89"/>
      <c r="B18" s="103"/>
      <c r="C18" s="103"/>
      <c r="D18" s="104"/>
      <c r="E18" s="48"/>
      <c r="F18" s="103"/>
      <c r="G18" s="103"/>
      <c r="H18" s="91"/>
    </row>
    <row r="19" spans="1:8" ht="30" customHeight="1">
      <c r="A19" s="84"/>
      <c r="B19" s="103"/>
      <c r="C19" s="103"/>
      <c r="D19" s="104"/>
      <c r="E19" s="84"/>
      <c r="F19" s="103"/>
      <c r="G19" s="103"/>
      <c r="H19" s="104"/>
    </row>
    <row r="20" spans="1:8" ht="30" customHeight="1">
      <c r="A20" s="84" t="s">
        <v>31</v>
      </c>
      <c r="B20" s="103">
        <f>SUM(B6,B10)</f>
        <v>248927</v>
      </c>
      <c r="C20" s="103">
        <f>SUM(C6,C10)</f>
        <v>256377</v>
      </c>
      <c r="D20" s="91">
        <f>IF(AND(C20&lt;&gt;0,TYPE(C20)=1),(B20-C20)/C20*100,0)</f>
        <v>-2.9058768922329223</v>
      </c>
      <c r="E20" s="84" t="s">
        <v>32</v>
      </c>
      <c r="F20" s="103">
        <f>SUM(F14:F15)</f>
        <v>248927</v>
      </c>
      <c r="G20" s="103">
        <f>SUM(G14:G15)</f>
        <v>256377</v>
      </c>
      <c r="H20" s="91">
        <f>IF(AND(G20&lt;&gt;0,TYPE(G20)=1),(F20-G20)/G20*100,0)</f>
        <v>-2.9058768922329223</v>
      </c>
    </row>
    <row r="21" spans="5:7" ht="18" customHeight="1">
      <c r="E21" s="107"/>
      <c r="F21" s="107"/>
      <c r="G21" s="107"/>
    </row>
    <row r="22" spans="6:7" ht="18" customHeight="1">
      <c r="F22" s="107"/>
      <c r="G22" s="107"/>
    </row>
    <row r="23" ht="18" customHeight="1">
      <c r="G23" s="107"/>
    </row>
    <row r="24" ht="18" customHeight="1">
      <c r="G24" s="107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" fitToWidth="1" horizontalDpi="1200" verticalDpi="1200" orientation="landscape" paperSize="9" scale="8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zoomScalePageLayoutView="0" workbookViewId="0" topLeftCell="A1">
      <selection activeCell="A2" sqref="A2:K2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31" t="s">
        <v>96</v>
      </c>
      <c r="B1" s="54"/>
      <c r="C1" s="54"/>
      <c r="D1" s="54"/>
      <c r="E1" s="54"/>
      <c r="F1" s="54"/>
      <c r="G1" s="54"/>
      <c r="H1" s="54"/>
      <c r="I1" s="54"/>
      <c r="J1" s="54"/>
      <c r="K1" s="76"/>
    </row>
    <row r="2" spans="1:11" ht="18" customHeight="1">
      <c r="A2" s="141" t="s">
        <v>271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33" t="s">
        <v>2</v>
      </c>
      <c r="B3" s="33"/>
      <c r="C3" s="33"/>
      <c r="D3" s="33"/>
      <c r="E3" s="33"/>
      <c r="F3" s="71"/>
      <c r="G3" s="71"/>
      <c r="H3" s="71"/>
      <c r="I3" s="71"/>
      <c r="J3" s="71"/>
      <c r="K3" s="76" t="s">
        <v>3</v>
      </c>
    </row>
    <row r="4" spans="1:11" ht="25.5" customHeight="1">
      <c r="A4" s="142" t="s">
        <v>35</v>
      </c>
      <c r="B4" s="142"/>
      <c r="C4" s="142"/>
      <c r="D4" s="150"/>
      <c r="E4" s="150"/>
      <c r="F4" s="142" t="s">
        <v>36</v>
      </c>
      <c r="G4" s="72" t="s">
        <v>97</v>
      </c>
      <c r="H4" s="73"/>
      <c r="I4" s="73"/>
      <c r="J4" s="77"/>
      <c r="K4" s="143" t="s">
        <v>98</v>
      </c>
    </row>
    <row r="5" spans="1:11" ht="25.5" customHeight="1">
      <c r="A5" s="142" t="s">
        <v>39</v>
      </c>
      <c r="B5" s="142"/>
      <c r="C5" s="145"/>
      <c r="D5" s="154" t="s">
        <v>40</v>
      </c>
      <c r="E5" s="143" t="s">
        <v>99</v>
      </c>
      <c r="F5" s="142"/>
      <c r="G5" s="142" t="s">
        <v>42</v>
      </c>
      <c r="H5" s="74" t="s">
        <v>100</v>
      </c>
      <c r="I5" s="73"/>
      <c r="J5" s="77"/>
      <c r="K5" s="143"/>
    </row>
    <row r="6" spans="1:18" ht="25.5" customHeight="1">
      <c r="A6" s="59" t="s">
        <v>49</v>
      </c>
      <c r="B6" s="59" t="s">
        <v>50</v>
      </c>
      <c r="C6" s="75" t="s">
        <v>51</v>
      </c>
      <c r="D6" s="156"/>
      <c r="E6" s="157"/>
      <c r="F6" s="150"/>
      <c r="G6" s="150"/>
      <c r="H6" s="58" t="s">
        <v>52</v>
      </c>
      <c r="I6" s="59" t="s">
        <v>84</v>
      </c>
      <c r="J6" s="75" t="s">
        <v>101</v>
      </c>
      <c r="K6" s="157"/>
      <c r="L6" s="62"/>
      <c r="M6" s="62"/>
      <c r="N6" s="62"/>
      <c r="O6" s="62"/>
      <c r="P6" s="62"/>
      <c r="Q6" s="62"/>
      <c r="R6" s="62"/>
    </row>
    <row r="7" spans="1:23" ht="23.25" customHeight="1">
      <c r="A7" s="42"/>
      <c r="B7" s="42"/>
      <c r="C7" s="42"/>
      <c r="D7" s="42"/>
      <c r="E7" s="42" t="s">
        <v>42</v>
      </c>
      <c r="F7" s="46">
        <v>248927</v>
      </c>
      <c r="G7" s="46">
        <v>248927</v>
      </c>
      <c r="H7" s="45">
        <v>248927</v>
      </c>
      <c r="I7" s="78">
        <v>212941</v>
      </c>
      <c r="J7" s="46">
        <v>35986</v>
      </c>
      <c r="K7" s="45">
        <v>0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15" ht="23.25" customHeight="1">
      <c r="A8" s="42"/>
      <c r="B8" s="42"/>
      <c r="C8" s="42"/>
      <c r="D8" s="42"/>
      <c r="E8" s="42" t="s">
        <v>2</v>
      </c>
      <c r="F8" s="46">
        <v>248927</v>
      </c>
      <c r="G8" s="46">
        <v>248927</v>
      </c>
      <c r="H8" s="45">
        <v>248927</v>
      </c>
      <c r="I8" s="78">
        <v>212941</v>
      </c>
      <c r="J8" s="46">
        <v>35986</v>
      </c>
      <c r="K8" s="45">
        <v>0</v>
      </c>
      <c r="N8" s="62"/>
      <c r="O8" s="62"/>
    </row>
    <row r="9" spans="1:14" ht="23.25" customHeight="1">
      <c r="A9" s="42"/>
      <c r="B9" s="42"/>
      <c r="C9" s="42"/>
      <c r="D9" s="42"/>
      <c r="E9" s="42" t="s">
        <v>56</v>
      </c>
      <c r="F9" s="46">
        <v>200481</v>
      </c>
      <c r="G9" s="46">
        <v>200481</v>
      </c>
      <c r="H9" s="45">
        <v>200481</v>
      </c>
      <c r="I9" s="78">
        <v>186227</v>
      </c>
      <c r="J9" s="46">
        <v>14254</v>
      </c>
      <c r="K9" s="45">
        <v>0</v>
      </c>
      <c r="M9" s="62"/>
      <c r="N9" s="62"/>
    </row>
    <row r="10" spans="1:12" ht="23.25" customHeight="1">
      <c r="A10" s="42" t="s">
        <v>57</v>
      </c>
      <c r="B10" s="42" t="s">
        <v>58</v>
      </c>
      <c r="C10" s="42" t="s">
        <v>59</v>
      </c>
      <c r="D10" s="42" t="s">
        <v>60</v>
      </c>
      <c r="E10" s="42" t="s">
        <v>61</v>
      </c>
      <c r="F10" s="46">
        <v>128931</v>
      </c>
      <c r="G10" s="46">
        <v>128931</v>
      </c>
      <c r="H10" s="45">
        <v>128931</v>
      </c>
      <c r="I10" s="78">
        <v>118931</v>
      </c>
      <c r="J10" s="46">
        <v>10000</v>
      </c>
      <c r="K10" s="45">
        <v>0</v>
      </c>
      <c r="L10" s="62"/>
    </row>
    <row r="11" spans="1:12" ht="23.25" customHeight="1">
      <c r="A11" s="42" t="s">
        <v>57</v>
      </c>
      <c r="B11" s="42" t="s">
        <v>58</v>
      </c>
      <c r="C11" s="42" t="s">
        <v>62</v>
      </c>
      <c r="D11" s="42" t="s">
        <v>60</v>
      </c>
      <c r="E11" s="42" t="s">
        <v>63</v>
      </c>
      <c r="F11" s="46">
        <v>3254</v>
      </c>
      <c r="G11" s="46">
        <v>3254</v>
      </c>
      <c r="H11" s="45">
        <v>3254</v>
      </c>
      <c r="I11" s="78">
        <v>0</v>
      </c>
      <c r="J11" s="46">
        <v>3254</v>
      </c>
      <c r="K11" s="45">
        <v>0</v>
      </c>
      <c r="L11" s="62"/>
    </row>
    <row r="12" spans="1:11" ht="23.25" customHeight="1">
      <c r="A12" s="42" t="s">
        <v>57</v>
      </c>
      <c r="B12" s="42" t="s">
        <v>58</v>
      </c>
      <c r="C12" s="42" t="s">
        <v>64</v>
      </c>
      <c r="D12" s="42" t="s">
        <v>60</v>
      </c>
      <c r="E12" s="42" t="s">
        <v>65</v>
      </c>
      <c r="F12" s="46">
        <v>1000</v>
      </c>
      <c r="G12" s="46">
        <v>1000</v>
      </c>
      <c r="H12" s="45">
        <v>1000</v>
      </c>
      <c r="I12" s="78">
        <v>0</v>
      </c>
      <c r="J12" s="46">
        <v>1000</v>
      </c>
      <c r="K12" s="45">
        <v>0</v>
      </c>
    </row>
    <row r="13" spans="1:11" ht="23.25" customHeight="1">
      <c r="A13" s="42" t="s">
        <v>57</v>
      </c>
      <c r="B13" s="42" t="s">
        <v>58</v>
      </c>
      <c r="C13" s="42" t="s">
        <v>66</v>
      </c>
      <c r="D13" s="42" t="s">
        <v>60</v>
      </c>
      <c r="E13" s="42" t="s">
        <v>67</v>
      </c>
      <c r="F13" s="46">
        <v>40964</v>
      </c>
      <c r="G13" s="46">
        <v>40964</v>
      </c>
      <c r="H13" s="45">
        <v>40964</v>
      </c>
      <c r="I13" s="78">
        <v>40964</v>
      </c>
      <c r="J13" s="46">
        <v>0</v>
      </c>
      <c r="K13" s="45">
        <v>0</v>
      </c>
    </row>
    <row r="14" spans="1:11" ht="23.25" customHeight="1">
      <c r="A14" s="42" t="s">
        <v>68</v>
      </c>
      <c r="B14" s="42" t="s">
        <v>69</v>
      </c>
      <c r="C14" s="42" t="s">
        <v>59</v>
      </c>
      <c r="D14" s="42" t="s">
        <v>60</v>
      </c>
      <c r="E14" s="42" t="s">
        <v>70</v>
      </c>
      <c r="F14" s="46">
        <v>425</v>
      </c>
      <c r="G14" s="46">
        <v>425</v>
      </c>
      <c r="H14" s="45">
        <v>425</v>
      </c>
      <c r="I14" s="78">
        <v>425</v>
      </c>
      <c r="J14" s="46">
        <v>0</v>
      </c>
      <c r="K14" s="45">
        <v>0</v>
      </c>
    </row>
    <row r="15" spans="1:11" ht="23.25" customHeight="1">
      <c r="A15" s="42" t="s">
        <v>68</v>
      </c>
      <c r="B15" s="42" t="s">
        <v>69</v>
      </c>
      <c r="C15" s="42" t="s">
        <v>69</v>
      </c>
      <c r="D15" s="42" t="s">
        <v>60</v>
      </c>
      <c r="E15" s="42" t="s">
        <v>71</v>
      </c>
      <c r="F15" s="46">
        <v>18841</v>
      </c>
      <c r="G15" s="46">
        <v>18841</v>
      </c>
      <c r="H15" s="45">
        <v>18841</v>
      </c>
      <c r="I15" s="78">
        <v>18841</v>
      </c>
      <c r="J15" s="46">
        <v>0</v>
      </c>
      <c r="K15" s="45">
        <v>0</v>
      </c>
    </row>
    <row r="16" spans="1:12" ht="23.25" customHeight="1">
      <c r="A16" s="42" t="s">
        <v>72</v>
      </c>
      <c r="B16" s="42" t="s">
        <v>73</v>
      </c>
      <c r="C16" s="42" t="s">
        <v>59</v>
      </c>
      <c r="D16" s="42" t="s">
        <v>60</v>
      </c>
      <c r="E16" s="42" t="s">
        <v>74</v>
      </c>
      <c r="F16" s="46">
        <v>7066</v>
      </c>
      <c r="G16" s="46">
        <v>7066</v>
      </c>
      <c r="H16" s="45">
        <v>7066</v>
      </c>
      <c r="I16" s="78">
        <v>7066</v>
      </c>
      <c r="J16" s="46">
        <v>0</v>
      </c>
      <c r="K16" s="45">
        <v>0</v>
      </c>
      <c r="L16" s="62"/>
    </row>
    <row r="17" spans="1:12" ht="23.25" customHeight="1">
      <c r="A17" s="42"/>
      <c r="B17" s="42"/>
      <c r="C17" s="42"/>
      <c r="D17" s="42"/>
      <c r="E17" s="42" t="s">
        <v>75</v>
      </c>
      <c r="F17" s="46">
        <v>48446</v>
      </c>
      <c r="G17" s="46">
        <v>48446</v>
      </c>
      <c r="H17" s="45">
        <v>48446</v>
      </c>
      <c r="I17" s="78">
        <v>26714</v>
      </c>
      <c r="J17" s="46">
        <v>21732</v>
      </c>
      <c r="K17" s="45">
        <v>0</v>
      </c>
      <c r="L17" s="62"/>
    </row>
    <row r="18" spans="1:12" ht="23.25" customHeight="1">
      <c r="A18" s="42" t="s">
        <v>57</v>
      </c>
      <c r="B18" s="42" t="s">
        <v>58</v>
      </c>
      <c r="C18" s="42" t="s">
        <v>59</v>
      </c>
      <c r="D18" s="42" t="s">
        <v>76</v>
      </c>
      <c r="E18" s="42" t="s">
        <v>61</v>
      </c>
      <c r="F18" s="46">
        <v>22894</v>
      </c>
      <c r="G18" s="46">
        <v>22894</v>
      </c>
      <c r="H18" s="45">
        <v>22894</v>
      </c>
      <c r="I18" s="78">
        <v>22894</v>
      </c>
      <c r="J18" s="46">
        <v>0</v>
      </c>
      <c r="K18" s="45">
        <v>0</v>
      </c>
      <c r="L18" s="62"/>
    </row>
    <row r="19" spans="1:12" ht="23.25" customHeight="1">
      <c r="A19" s="42" t="s">
        <v>57</v>
      </c>
      <c r="B19" s="42" t="s">
        <v>58</v>
      </c>
      <c r="C19" s="42" t="s">
        <v>62</v>
      </c>
      <c r="D19" s="42" t="s">
        <v>76</v>
      </c>
      <c r="E19" s="42" t="s">
        <v>63</v>
      </c>
      <c r="F19" s="46">
        <v>2000</v>
      </c>
      <c r="G19" s="46">
        <v>2000</v>
      </c>
      <c r="H19" s="45">
        <v>2000</v>
      </c>
      <c r="I19" s="78">
        <v>0</v>
      </c>
      <c r="J19" s="46">
        <v>2000</v>
      </c>
      <c r="K19" s="45">
        <v>0</v>
      </c>
      <c r="L19" s="62"/>
    </row>
    <row r="20" spans="1:11" ht="23.25" customHeight="1">
      <c r="A20" s="42" t="s">
        <v>57</v>
      </c>
      <c r="B20" s="42" t="s">
        <v>58</v>
      </c>
      <c r="C20" s="42" t="s">
        <v>64</v>
      </c>
      <c r="D20" s="42" t="s">
        <v>76</v>
      </c>
      <c r="E20" s="42" t="s">
        <v>65</v>
      </c>
      <c r="F20" s="46">
        <v>8000</v>
      </c>
      <c r="G20" s="46">
        <v>8000</v>
      </c>
      <c r="H20" s="45">
        <v>8000</v>
      </c>
      <c r="I20" s="78">
        <v>0</v>
      </c>
      <c r="J20" s="46">
        <v>8000</v>
      </c>
      <c r="K20" s="45">
        <v>0</v>
      </c>
    </row>
    <row r="21" spans="1:11" ht="23.25" customHeight="1">
      <c r="A21" s="42" t="s">
        <v>57</v>
      </c>
      <c r="B21" s="42" t="s">
        <v>58</v>
      </c>
      <c r="C21" s="42" t="s">
        <v>69</v>
      </c>
      <c r="D21" s="42" t="s">
        <v>76</v>
      </c>
      <c r="E21" s="42" t="s">
        <v>77</v>
      </c>
      <c r="F21" s="46">
        <v>10000</v>
      </c>
      <c r="G21" s="46">
        <v>10000</v>
      </c>
      <c r="H21" s="45">
        <v>10000</v>
      </c>
      <c r="I21" s="78">
        <v>0</v>
      </c>
      <c r="J21" s="46">
        <v>10000</v>
      </c>
      <c r="K21" s="45">
        <v>0</v>
      </c>
    </row>
    <row r="22" spans="1:11" ht="23.25" customHeight="1">
      <c r="A22" s="42" t="s">
        <v>57</v>
      </c>
      <c r="B22" s="42" t="s">
        <v>58</v>
      </c>
      <c r="C22" s="42" t="s">
        <v>78</v>
      </c>
      <c r="D22" s="42" t="s">
        <v>76</v>
      </c>
      <c r="E22" s="42" t="s">
        <v>79</v>
      </c>
      <c r="F22" s="46">
        <v>1000</v>
      </c>
      <c r="G22" s="46">
        <v>1000</v>
      </c>
      <c r="H22" s="45">
        <v>1000</v>
      </c>
      <c r="I22" s="78">
        <v>0</v>
      </c>
      <c r="J22" s="46">
        <v>1000</v>
      </c>
      <c r="K22" s="45">
        <v>0</v>
      </c>
    </row>
    <row r="23" spans="1:11" ht="23.25" customHeight="1">
      <c r="A23" s="42" t="s">
        <v>57</v>
      </c>
      <c r="B23" s="42" t="s">
        <v>58</v>
      </c>
      <c r="C23" s="42" t="s">
        <v>80</v>
      </c>
      <c r="D23" s="42" t="s">
        <v>76</v>
      </c>
      <c r="E23" s="42" t="s">
        <v>81</v>
      </c>
      <c r="F23" s="46">
        <v>732</v>
      </c>
      <c r="G23" s="46">
        <v>732</v>
      </c>
      <c r="H23" s="45">
        <v>732</v>
      </c>
      <c r="I23" s="78">
        <v>0</v>
      </c>
      <c r="J23" s="46">
        <v>732</v>
      </c>
      <c r="K23" s="45">
        <v>0</v>
      </c>
    </row>
    <row r="24" spans="1:11" ht="23.25" customHeight="1">
      <c r="A24" s="42" t="s">
        <v>68</v>
      </c>
      <c r="B24" s="42" t="s">
        <v>69</v>
      </c>
      <c r="C24" s="42" t="s">
        <v>59</v>
      </c>
      <c r="D24" s="42" t="s">
        <v>76</v>
      </c>
      <c r="E24" s="42" t="s">
        <v>70</v>
      </c>
      <c r="F24" s="46">
        <v>3</v>
      </c>
      <c r="G24" s="46">
        <v>3</v>
      </c>
      <c r="H24" s="45">
        <v>3</v>
      </c>
      <c r="I24" s="78">
        <v>3</v>
      </c>
      <c r="J24" s="46">
        <v>0</v>
      </c>
      <c r="K24" s="45">
        <v>0</v>
      </c>
    </row>
    <row r="25" spans="1:11" ht="23.25" customHeight="1">
      <c r="A25" s="42" t="s">
        <v>68</v>
      </c>
      <c r="B25" s="42" t="s">
        <v>69</v>
      </c>
      <c r="C25" s="42" t="s">
        <v>69</v>
      </c>
      <c r="D25" s="42" t="s">
        <v>76</v>
      </c>
      <c r="E25" s="42" t="s">
        <v>71</v>
      </c>
      <c r="F25" s="46">
        <v>2776</v>
      </c>
      <c r="G25" s="46">
        <v>2776</v>
      </c>
      <c r="H25" s="45">
        <v>2776</v>
      </c>
      <c r="I25" s="78">
        <v>2776</v>
      </c>
      <c r="J25" s="46">
        <v>0</v>
      </c>
      <c r="K25" s="45">
        <v>0</v>
      </c>
    </row>
    <row r="26" spans="1:11" ht="23.25" customHeight="1">
      <c r="A26" s="42" t="s">
        <v>72</v>
      </c>
      <c r="B26" s="42" t="s">
        <v>73</v>
      </c>
      <c r="C26" s="42" t="s">
        <v>59</v>
      </c>
      <c r="D26" s="42" t="s">
        <v>76</v>
      </c>
      <c r="E26" s="42" t="s">
        <v>74</v>
      </c>
      <c r="F26" s="46">
        <v>1041</v>
      </c>
      <c r="G26" s="46">
        <v>1041</v>
      </c>
      <c r="H26" s="45">
        <v>1041</v>
      </c>
      <c r="I26" s="78">
        <v>1041</v>
      </c>
      <c r="J26" s="46">
        <v>0</v>
      </c>
      <c r="K26" s="45">
        <v>0</v>
      </c>
    </row>
    <row r="27" ht="12.75" customHeight="1">
      <c r="H27" s="62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showZeros="0" zoomScalePageLayoutView="0" workbookViewId="0" topLeftCell="A1">
      <selection activeCell="A2" sqref="A2:G2"/>
    </sheetView>
  </sheetViews>
  <sheetFormatPr defaultColWidth="9.16015625" defaultRowHeight="12.75" customHeight="1"/>
  <cols>
    <col min="1" max="1" width="5.5" style="190" customWidth="1"/>
    <col min="2" max="2" width="8.16015625" style="190" customWidth="1"/>
    <col min="3" max="3" width="9.16015625" style="190" customWidth="1"/>
    <col min="4" max="4" width="70.83203125" style="190" customWidth="1"/>
    <col min="5" max="7" width="21.83203125" style="190" customWidth="1"/>
    <col min="8" max="8" width="8.66015625" style="190" customWidth="1"/>
    <col min="9" max="16384" width="9.16015625" style="190" customWidth="1"/>
  </cols>
  <sheetData>
    <row r="1" spans="1:8" ht="19.5" customHeight="1">
      <c r="A1" s="31" t="s">
        <v>337</v>
      </c>
      <c r="B1" s="196"/>
      <c r="C1" s="196"/>
      <c r="D1" s="197"/>
      <c r="E1" s="196"/>
      <c r="F1" s="196"/>
      <c r="G1" s="194"/>
      <c r="H1" s="192"/>
    </row>
    <row r="2" spans="1:8" ht="25.5" customHeight="1">
      <c r="A2" s="141" t="s">
        <v>338</v>
      </c>
      <c r="B2" s="141"/>
      <c r="C2" s="141"/>
      <c r="D2" s="141"/>
      <c r="E2" s="141"/>
      <c r="F2" s="141"/>
      <c r="G2" s="141"/>
      <c r="H2" s="192"/>
    </row>
    <row r="3" spans="1:8" ht="19.5" customHeight="1">
      <c r="A3" s="198" t="s">
        <v>2</v>
      </c>
      <c r="B3" s="199"/>
      <c r="C3" s="199"/>
      <c r="D3" s="199"/>
      <c r="E3" s="195"/>
      <c r="F3" s="195"/>
      <c r="G3" s="208" t="s">
        <v>3</v>
      </c>
      <c r="H3" s="192"/>
    </row>
    <row r="4" spans="1:8" ht="19.5" customHeight="1">
      <c r="A4" s="200" t="s">
        <v>335</v>
      </c>
      <c r="B4" s="200"/>
      <c r="C4" s="200"/>
      <c r="D4" s="200"/>
      <c r="E4" s="201" t="s">
        <v>84</v>
      </c>
      <c r="F4" s="201"/>
      <c r="G4" s="201"/>
      <c r="H4" s="192"/>
    </row>
    <row r="5" spans="1:8" ht="19.5" customHeight="1">
      <c r="A5" s="202" t="s">
        <v>39</v>
      </c>
      <c r="B5" s="202"/>
      <c r="C5" s="203" t="s">
        <v>40</v>
      </c>
      <c r="D5" s="201" t="s">
        <v>334</v>
      </c>
      <c r="E5" s="201" t="s">
        <v>42</v>
      </c>
      <c r="F5" s="200" t="s">
        <v>333</v>
      </c>
      <c r="G5" s="204" t="s">
        <v>332</v>
      </c>
      <c r="H5" s="192"/>
    </row>
    <row r="6" spans="1:8" ht="33.75" customHeight="1">
      <c r="A6" s="205" t="s">
        <v>49</v>
      </c>
      <c r="B6" s="205" t="s">
        <v>50</v>
      </c>
      <c r="C6" s="203"/>
      <c r="D6" s="201"/>
      <c r="E6" s="201"/>
      <c r="F6" s="200"/>
      <c r="G6" s="204"/>
      <c r="H6" s="192"/>
    </row>
    <row r="7" spans="1:8" ht="19.5" customHeight="1">
      <c r="A7" s="206"/>
      <c r="B7" s="206"/>
      <c r="C7" s="206"/>
      <c r="D7" s="206" t="s">
        <v>42</v>
      </c>
      <c r="E7" s="207">
        <v>212941</v>
      </c>
      <c r="F7" s="207">
        <v>159125</v>
      </c>
      <c r="G7" s="207">
        <v>53816</v>
      </c>
      <c r="H7" s="193"/>
    </row>
    <row r="8" spans="1:8" ht="19.5" customHeight="1">
      <c r="A8" s="206"/>
      <c r="B8" s="206"/>
      <c r="C8" s="206"/>
      <c r="D8" s="206" t="s">
        <v>2</v>
      </c>
      <c r="E8" s="207">
        <v>186227</v>
      </c>
      <c r="F8" s="207">
        <v>138842</v>
      </c>
      <c r="G8" s="207">
        <v>47385</v>
      </c>
      <c r="H8" s="192"/>
    </row>
    <row r="9" spans="1:8" ht="19.5" customHeight="1">
      <c r="A9" s="206"/>
      <c r="B9" s="206"/>
      <c r="C9" s="206"/>
      <c r="D9" s="206" t="s">
        <v>327</v>
      </c>
      <c r="E9" s="207">
        <v>136942</v>
      </c>
      <c r="F9" s="207">
        <v>136942</v>
      </c>
      <c r="G9" s="207">
        <v>0</v>
      </c>
      <c r="H9" s="191"/>
    </row>
    <row r="10" spans="1:8" ht="19.5" customHeight="1">
      <c r="A10" s="206" t="s">
        <v>314</v>
      </c>
      <c r="B10" s="206" t="s">
        <v>326</v>
      </c>
      <c r="C10" s="206" t="s">
        <v>60</v>
      </c>
      <c r="D10" s="206" t="s">
        <v>325</v>
      </c>
      <c r="E10" s="207">
        <v>53690</v>
      </c>
      <c r="F10" s="207">
        <v>53690</v>
      </c>
      <c r="G10" s="207">
        <v>0</v>
      </c>
      <c r="H10" s="191"/>
    </row>
    <row r="11" spans="1:8" ht="19.5" customHeight="1">
      <c r="A11" s="206" t="s">
        <v>314</v>
      </c>
      <c r="B11" s="206" t="s">
        <v>324</v>
      </c>
      <c r="C11" s="206" t="s">
        <v>60</v>
      </c>
      <c r="D11" s="206" t="s">
        <v>323</v>
      </c>
      <c r="E11" s="207">
        <v>33262</v>
      </c>
      <c r="F11" s="207">
        <v>33262</v>
      </c>
      <c r="G11" s="207">
        <v>0</v>
      </c>
      <c r="H11" s="191"/>
    </row>
    <row r="12" spans="1:8" ht="19.5" customHeight="1">
      <c r="A12" s="206" t="s">
        <v>314</v>
      </c>
      <c r="B12" s="206" t="s">
        <v>322</v>
      </c>
      <c r="C12" s="206" t="s">
        <v>60</v>
      </c>
      <c r="D12" s="206" t="s">
        <v>321</v>
      </c>
      <c r="E12" s="207">
        <v>4337</v>
      </c>
      <c r="F12" s="207">
        <v>4337</v>
      </c>
      <c r="G12" s="207">
        <v>0</v>
      </c>
      <c r="H12" s="191"/>
    </row>
    <row r="13" spans="1:8" ht="19.5" customHeight="1">
      <c r="A13" s="206" t="s">
        <v>314</v>
      </c>
      <c r="B13" s="206" t="s">
        <v>331</v>
      </c>
      <c r="C13" s="206" t="s">
        <v>60</v>
      </c>
      <c r="D13" s="206" t="s">
        <v>330</v>
      </c>
      <c r="E13" s="207">
        <v>3986</v>
      </c>
      <c r="F13" s="207">
        <v>3986</v>
      </c>
      <c r="G13" s="207">
        <v>0</v>
      </c>
      <c r="H13" s="191"/>
    </row>
    <row r="14" spans="1:8" ht="19.5" customHeight="1">
      <c r="A14" s="206" t="s">
        <v>314</v>
      </c>
      <c r="B14" s="206" t="s">
        <v>320</v>
      </c>
      <c r="C14" s="206" t="s">
        <v>60</v>
      </c>
      <c r="D14" s="206" t="s">
        <v>319</v>
      </c>
      <c r="E14" s="207">
        <v>18841</v>
      </c>
      <c r="F14" s="207">
        <v>18841</v>
      </c>
      <c r="G14" s="207">
        <v>0</v>
      </c>
      <c r="H14" s="191"/>
    </row>
    <row r="15" spans="1:8" ht="19.5" customHeight="1">
      <c r="A15" s="206" t="s">
        <v>314</v>
      </c>
      <c r="B15" s="206" t="s">
        <v>318</v>
      </c>
      <c r="C15" s="206" t="s">
        <v>60</v>
      </c>
      <c r="D15" s="206" t="s">
        <v>317</v>
      </c>
      <c r="E15" s="207">
        <v>7066</v>
      </c>
      <c r="F15" s="207">
        <v>7066</v>
      </c>
      <c r="G15" s="207">
        <v>0</v>
      </c>
      <c r="H15" s="191"/>
    </row>
    <row r="16" spans="1:8" ht="19.5" customHeight="1">
      <c r="A16" s="206" t="s">
        <v>314</v>
      </c>
      <c r="B16" s="206" t="s">
        <v>316</v>
      </c>
      <c r="C16" s="206" t="s">
        <v>60</v>
      </c>
      <c r="D16" s="206" t="s">
        <v>315</v>
      </c>
      <c r="E16" s="207">
        <v>592</v>
      </c>
      <c r="F16" s="207">
        <v>592</v>
      </c>
      <c r="G16" s="207">
        <v>0</v>
      </c>
      <c r="H16" s="191"/>
    </row>
    <row r="17" spans="1:8" ht="19.5" customHeight="1">
      <c r="A17" s="206" t="s">
        <v>314</v>
      </c>
      <c r="B17" s="206" t="s">
        <v>313</v>
      </c>
      <c r="C17" s="206" t="s">
        <v>60</v>
      </c>
      <c r="D17" s="206" t="s">
        <v>193</v>
      </c>
      <c r="E17" s="207">
        <v>15168</v>
      </c>
      <c r="F17" s="207">
        <v>15168</v>
      </c>
      <c r="G17" s="207">
        <v>0</v>
      </c>
      <c r="H17" s="191"/>
    </row>
    <row r="18" spans="1:8" ht="19.5" customHeight="1">
      <c r="A18" s="206"/>
      <c r="B18" s="206"/>
      <c r="C18" s="206"/>
      <c r="D18" s="206" t="s">
        <v>312</v>
      </c>
      <c r="E18" s="207">
        <v>47385</v>
      </c>
      <c r="F18" s="207">
        <v>0</v>
      </c>
      <c r="G18" s="207">
        <v>47385</v>
      </c>
      <c r="H18" s="191"/>
    </row>
    <row r="19" spans="1:8" ht="19.5" customHeight="1">
      <c r="A19" s="206" t="s">
        <v>276</v>
      </c>
      <c r="B19" s="206" t="s">
        <v>311</v>
      </c>
      <c r="C19" s="206" t="s">
        <v>60</v>
      </c>
      <c r="D19" s="206" t="s">
        <v>310</v>
      </c>
      <c r="E19" s="207">
        <v>3500</v>
      </c>
      <c r="F19" s="207">
        <v>0</v>
      </c>
      <c r="G19" s="207">
        <v>3500</v>
      </c>
      <c r="H19" s="191"/>
    </row>
    <row r="20" spans="1:8" ht="19.5" customHeight="1">
      <c r="A20" s="206" t="s">
        <v>276</v>
      </c>
      <c r="B20" s="206" t="s">
        <v>309</v>
      </c>
      <c r="C20" s="206" t="s">
        <v>60</v>
      </c>
      <c r="D20" s="206" t="s">
        <v>308</v>
      </c>
      <c r="E20" s="207">
        <v>1400</v>
      </c>
      <c r="F20" s="207">
        <v>0</v>
      </c>
      <c r="G20" s="207">
        <v>1400</v>
      </c>
      <c r="H20" s="191"/>
    </row>
    <row r="21" spans="1:8" ht="19.5" customHeight="1">
      <c r="A21" s="206" t="s">
        <v>276</v>
      </c>
      <c r="B21" s="206" t="s">
        <v>305</v>
      </c>
      <c r="C21" s="206" t="s">
        <v>60</v>
      </c>
      <c r="D21" s="206" t="s">
        <v>304</v>
      </c>
      <c r="E21" s="207">
        <v>700</v>
      </c>
      <c r="F21" s="207">
        <v>0</v>
      </c>
      <c r="G21" s="207">
        <v>700</v>
      </c>
      <c r="H21" s="191"/>
    </row>
    <row r="22" spans="1:8" ht="19.5" customHeight="1">
      <c r="A22" s="206" t="s">
        <v>276</v>
      </c>
      <c r="B22" s="206" t="s">
        <v>303</v>
      </c>
      <c r="C22" s="206" t="s">
        <v>60</v>
      </c>
      <c r="D22" s="206" t="s">
        <v>302</v>
      </c>
      <c r="E22" s="207">
        <v>2900</v>
      </c>
      <c r="F22" s="207">
        <v>0</v>
      </c>
      <c r="G22" s="207">
        <v>2900</v>
      </c>
      <c r="H22" s="191"/>
    </row>
    <row r="23" spans="1:8" ht="19.5" customHeight="1">
      <c r="A23" s="206" t="s">
        <v>276</v>
      </c>
      <c r="B23" s="206" t="s">
        <v>301</v>
      </c>
      <c r="C23" s="206" t="s">
        <v>60</v>
      </c>
      <c r="D23" s="206" t="s">
        <v>300</v>
      </c>
      <c r="E23" s="207">
        <v>1300</v>
      </c>
      <c r="F23" s="207">
        <v>0</v>
      </c>
      <c r="G23" s="207">
        <v>1300</v>
      </c>
      <c r="H23" s="191"/>
    </row>
    <row r="24" spans="1:8" ht="19.5" customHeight="1">
      <c r="A24" s="206" t="s">
        <v>276</v>
      </c>
      <c r="B24" s="206" t="s">
        <v>299</v>
      </c>
      <c r="C24" s="206" t="s">
        <v>60</v>
      </c>
      <c r="D24" s="206" t="s">
        <v>298</v>
      </c>
      <c r="E24" s="207">
        <v>300</v>
      </c>
      <c r="F24" s="207">
        <v>0</v>
      </c>
      <c r="G24" s="207">
        <v>300</v>
      </c>
      <c r="H24" s="191"/>
    </row>
    <row r="25" spans="1:8" ht="19.5" customHeight="1">
      <c r="A25" s="206" t="s">
        <v>276</v>
      </c>
      <c r="B25" s="206" t="s">
        <v>297</v>
      </c>
      <c r="C25" s="206" t="s">
        <v>60</v>
      </c>
      <c r="D25" s="206" t="s">
        <v>296</v>
      </c>
      <c r="E25" s="207">
        <v>2500</v>
      </c>
      <c r="F25" s="207">
        <v>0</v>
      </c>
      <c r="G25" s="207">
        <v>2500</v>
      </c>
      <c r="H25" s="191"/>
    </row>
    <row r="26" spans="1:8" ht="19.5" customHeight="1">
      <c r="A26" s="206" t="s">
        <v>276</v>
      </c>
      <c r="B26" s="206" t="s">
        <v>295</v>
      </c>
      <c r="C26" s="206" t="s">
        <v>60</v>
      </c>
      <c r="D26" s="206" t="s">
        <v>294</v>
      </c>
      <c r="E26" s="207">
        <v>8000</v>
      </c>
      <c r="F26" s="207">
        <v>0</v>
      </c>
      <c r="G26" s="207">
        <v>8000</v>
      </c>
      <c r="H26" s="191"/>
    </row>
    <row r="27" spans="1:8" ht="19.5" customHeight="1">
      <c r="A27" s="206" t="s">
        <v>276</v>
      </c>
      <c r="B27" s="206" t="s">
        <v>293</v>
      </c>
      <c r="C27" s="206" t="s">
        <v>60</v>
      </c>
      <c r="D27" s="206" t="s">
        <v>292</v>
      </c>
      <c r="E27" s="207">
        <v>1500</v>
      </c>
      <c r="F27" s="207">
        <v>0</v>
      </c>
      <c r="G27" s="207">
        <v>1500</v>
      </c>
      <c r="H27" s="191"/>
    </row>
    <row r="28" spans="1:8" ht="19.5" customHeight="1">
      <c r="A28" s="206" t="s">
        <v>276</v>
      </c>
      <c r="B28" s="206" t="s">
        <v>289</v>
      </c>
      <c r="C28" s="206" t="s">
        <v>60</v>
      </c>
      <c r="D28" s="206" t="s">
        <v>199</v>
      </c>
      <c r="E28" s="207">
        <v>500</v>
      </c>
      <c r="F28" s="207">
        <v>0</v>
      </c>
      <c r="G28" s="207">
        <v>500</v>
      </c>
      <c r="H28" s="191"/>
    </row>
    <row r="29" spans="1:8" ht="19.5" customHeight="1">
      <c r="A29" s="206" t="s">
        <v>276</v>
      </c>
      <c r="B29" s="206" t="s">
        <v>288</v>
      </c>
      <c r="C29" s="206" t="s">
        <v>60</v>
      </c>
      <c r="D29" s="206" t="s">
        <v>201</v>
      </c>
      <c r="E29" s="207">
        <v>500</v>
      </c>
      <c r="F29" s="207">
        <v>0</v>
      </c>
      <c r="G29" s="207">
        <v>500</v>
      </c>
      <c r="H29" s="191"/>
    </row>
    <row r="30" spans="1:8" ht="19.5" customHeight="1">
      <c r="A30" s="206" t="s">
        <v>276</v>
      </c>
      <c r="B30" s="206" t="s">
        <v>287</v>
      </c>
      <c r="C30" s="206" t="s">
        <v>60</v>
      </c>
      <c r="D30" s="206" t="s">
        <v>205</v>
      </c>
      <c r="E30" s="207">
        <v>1300</v>
      </c>
      <c r="F30" s="207">
        <v>0</v>
      </c>
      <c r="G30" s="207">
        <v>1300</v>
      </c>
      <c r="H30" s="191"/>
    </row>
    <row r="31" spans="1:7" ht="19.5" customHeight="1">
      <c r="A31" s="206" t="s">
        <v>276</v>
      </c>
      <c r="B31" s="206" t="s">
        <v>286</v>
      </c>
      <c r="C31" s="206" t="s">
        <v>60</v>
      </c>
      <c r="D31" s="206" t="s">
        <v>285</v>
      </c>
      <c r="E31" s="207">
        <v>3000</v>
      </c>
      <c r="F31" s="207">
        <v>0</v>
      </c>
      <c r="G31" s="207">
        <v>3000</v>
      </c>
    </row>
    <row r="32" spans="1:7" ht="19.5" customHeight="1">
      <c r="A32" s="206" t="s">
        <v>276</v>
      </c>
      <c r="B32" s="206" t="s">
        <v>283</v>
      </c>
      <c r="C32" s="206" t="s">
        <v>60</v>
      </c>
      <c r="D32" s="206" t="s">
        <v>282</v>
      </c>
      <c r="E32" s="207">
        <v>943</v>
      </c>
      <c r="F32" s="207">
        <v>0</v>
      </c>
      <c r="G32" s="207">
        <v>943</v>
      </c>
    </row>
    <row r="33" spans="1:7" ht="19.5" customHeight="1">
      <c r="A33" s="206" t="s">
        <v>276</v>
      </c>
      <c r="B33" s="206" t="s">
        <v>281</v>
      </c>
      <c r="C33" s="206" t="s">
        <v>60</v>
      </c>
      <c r="D33" s="206" t="s">
        <v>280</v>
      </c>
      <c r="E33" s="207">
        <v>1628</v>
      </c>
      <c r="F33" s="207">
        <v>0</v>
      </c>
      <c r="G33" s="207">
        <v>1628</v>
      </c>
    </row>
    <row r="34" spans="1:7" ht="19.5" customHeight="1">
      <c r="A34" s="206" t="s">
        <v>276</v>
      </c>
      <c r="B34" s="206" t="s">
        <v>279</v>
      </c>
      <c r="C34" s="206" t="s">
        <v>60</v>
      </c>
      <c r="D34" s="206" t="s">
        <v>207</v>
      </c>
      <c r="E34" s="207">
        <v>500</v>
      </c>
      <c r="F34" s="207">
        <v>0</v>
      </c>
      <c r="G34" s="207">
        <v>500</v>
      </c>
    </row>
    <row r="35" spans="1:7" ht="19.5" customHeight="1">
      <c r="A35" s="206" t="s">
        <v>276</v>
      </c>
      <c r="B35" s="206" t="s">
        <v>278</v>
      </c>
      <c r="C35" s="206" t="s">
        <v>60</v>
      </c>
      <c r="D35" s="206" t="s">
        <v>277</v>
      </c>
      <c r="E35" s="207">
        <v>9402</v>
      </c>
      <c r="F35" s="207">
        <v>0</v>
      </c>
      <c r="G35" s="207">
        <v>9402</v>
      </c>
    </row>
    <row r="36" spans="1:7" ht="19.5" customHeight="1">
      <c r="A36" s="206" t="s">
        <v>276</v>
      </c>
      <c r="B36" s="206" t="s">
        <v>275</v>
      </c>
      <c r="C36" s="206" t="s">
        <v>60</v>
      </c>
      <c r="D36" s="206" t="s">
        <v>211</v>
      </c>
      <c r="E36" s="207">
        <v>7512</v>
      </c>
      <c r="F36" s="207">
        <v>0</v>
      </c>
      <c r="G36" s="207">
        <v>7512</v>
      </c>
    </row>
    <row r="37" spans="1:7" ht="19.5" customHeight="1">
      <c r="A37" s="206"/>
      <c r="B37" s="206"/>
      <c r="C37" s="206"/>
      <c r="D37" s="206" t="s">
        <v>220</v>
      </c>
      <c r="E37" s="207">
        <v>1900</v>
      </c>
      <c r="F37" s="207">
        <v>1900</v>
      </c>
      <c r="G37" s="207">
        <v>0</v>
      </c>
    </row>
    <row r="38" spans="1:7" ht="19.5" customHeight="1">
      <c r="A38" s="206" t="s">
        <v>274</v>
      </c>
      <c r="B38" s="206" t="s">
        <v>273</v>
      </c>
      <c r="C38" s="206" t="s">
        <v>60</v>
      </c>
      <c r="D38" s="206" t="s">
        <v>272</v>
      </c>
      <c r="E38" s="207">
        <v>588</v>
      </c>
      <c r="F38" s="207">
        <v>588</v>
      </c>
      <c r="G38" s="207">
        <v>0</v>
      </c>
    </row>
    <row r="39" spans="1:7" ht="19.5" customHeight="1">
      <c r="A39" s="206" t="s">
        <v>274</v>
      </c>
      <c r="B39" s="206" t="s">
        <v>329</v>
      </c>
      <c r="C39" s="206" t="s">
        <v>60</v>
      </c>
      <c r="D39" s="206" t="s">
        <v>328</v>
      </c>
      <c r="E39" s="207">
        <v>1312</v>
      </c>
      <c r="F39" s="207">
        <v>1312</v>
      </c>
      <c r="G39" s="207">
        <v>0</v>
      </c>
    </row>
    <row r="40" spans="1:7" ht="19.5" customHeight="1">
      <c r="A40" s="206"/>
      <c r="B40" s="206"/>
      <c r="C40" s="206"/>
      <c r="D40" s="206" t="s">
        <v>228</v>
      </c>
      <c r="E40" s="207">
        <v>26714</v>
      </c>
      <c r="F40" s="207">
        <v>20283</v>
      </c>
      <c r="G40" s="207">
        <v>6431</v>
      </c>
    </row>
    <row r="41" spans="1:7" ht="19.5" customHeight="1">
      <c r="A41" s="206"/>
      <c r="B41" s="206"/>
      <c r="C41" s="206"/>
      <c r="D41" s="206" t="s">
        <v>327</v>
      </c>
      <c r="E41" s="207">
        <v>20205</v>
      </c>
      <c r="F41" s="207">
        <v>20205</v>
      </c>
      <c r="G41" s="207">
        <v>0</v>
      </c>
    </row>
    <row r="42" spans="1:7" ht="19.5" customHeight="1">
      <c r="A42" s="206" t="s">
        <v>314</v>
      </c>
      <c r="B42" s="206" t="s">
        <v>326</v>
      </c>
      <c r="C42" s="206" t="s">
        <v>76</v>
      </c>
      <c r="D42" s="206" t="s">
        <v>325</v>
      </c>
      <c r="E42" s="207">
        <v>7747</v>
      </c>
      <c r="F42" s="207">
        <v>7747</v>
      </c>
      <c r="G42" s="207">
        <v>0</v>
      </c>
    </row>
    <row r="43" spans="1:7" ht="19.5" customHeight="1">
      <c r="A43" s="206" t="s">
        <v>314</v>
      </c>
      <c r="B43" s="206" t="s">
        <v>324</v>
      </c>
      <c r="C43" s="206" t="s">
        <v>76</v>
      </c>
      <c r="D43" s="206" t="s">
        <v>323</v>
      </c>
      <c r="E43" s="207">
        <v>5614</v>
      </c>
      <c r="F43" s="207">
        <v>5614</v>
      </c>
      <c r="G43" s="207">
        <v>0</v>
      </c>
    </row>
    <row r="44" spans="1:7" ht="19.5" customHeight="1">
      <c r="A44" s="206" t="s">
        <v>314</v>
      </c>
      <c r="B44" s="206" t="s">
        <v>322</v>
      </c>
      <c r="C44" s="206" t="s">
        <v>76</v>
      </c>
      <c r="D44" s="206" t="s">
        <v>321</v>
      </c>
      <c r="E44" s="207">
        <v>692</v>
      </c>
      <c r="F44" s="207">
        <v>692</v>
      </c>
      <c r="G44" s="207">
        <v>0</v>
      </c>
    </row>
    <row r="45" spans="1:7" ht="19.5" customHeight="1">
      <c r="A45" s="206" t="s">
        <v>314</v>
      </c>
      <c r="B45" s="206" t="s">
        <v>320</v>
      </c>
      <c r="C45" s="206" t="s">
        <v>76</v>
      </c>
      <c r="D45" s="206" t="s">
        <v>319</v>
      </c>
      <c r="E45" s="207">
        <v>2776</v>
      </c>
      <c r="F45" s="207">
        <v>2776</v>
      </c>
      <c r="G45" s="207">
        <v>0</v>
      </c>
    </row>
    <row r="46" spans="1:7" ht="19.5" customHeight="1">
      <c r="A46" s="206" t="s">
        <v>314</v>
      </c>
      <c r="B46" s="206" t="s">
        <v>318</v>
      </c>
      <c r="C46" s="206" t="s">
        <v>76</v>
      </c>
      <c r="D46" s="206" t="s">
        <v>317</v>
      </c>
      <c r="E46" s="207">
        <v>1041</v>
      </c>
      <c r="F46" s="207">
        <v>1041</v>
      </c>
      <c r="G46" s="207">
        <v>0</v>
      </c>
    </row>
    <row r="47" spans="1:7" ht="19.5" customHeight="1">
      <c r="A47" s="206" t="s">
        <v>314</v>
      </c>
      <c r="B47" s="206" t="s">
        <v>316</v>
      </c>
      <c r="C47" s="206" t="s">
        <v>76</v>
      </c>
      <c r="D47" s="206" t="s">
        <v>315</v>
      </c>
      <c r="E47" s="207">
        <v>77</v>
      </c>
      <c r="F47" s="207">
        <v>77</v>
      </c>
      <c r="G47" s="207">
        <v>0</v>
      </c>
    </row>
    <row r="48" spans="1:7" ht="19.5" customHeight="1">
      <c r="A48" s="206" t="s">
        <v>314</v>
      </c>
      <c r="B48" s="206" t="s">
        <v>313</v>
      </c>
      <c r="C48" s="206" t="s">
        <v>76</v>
      </c>
      <c r="D48" s="206" t="s">
        <v>193</v>
      </c>
      <c r="E48" s="207">
        <v>2258</v>
      </c>
      <c r="F48" s="207">
        <v>2258</v>
      </c>
      <c r="G48" s="207">
        <v>0</v>
      </c>
    </row>
    <row r="49" spans="1:7" ht="19.5" customHeight="1">
      <c r="A49" s="206"/>
      <c r="B49" s="206"/>
      <c r="C49" s="206"/>
      <c r="D49" s="206" t="s">
        <v>312</v>
      </c>
      <c r="E49" s="207">
        <v>6431</v>
      </c>
      <c r="F49" s="207">
        <v>0</v>
      </c>
      <c r="G49" s="207">
        <v>6431</v>
      </c>
    </row>
    <row r="50" spans="1:7" ht="19.5" customHeight="1">
      <c r="A50" s="206" t="s">
        <v>276</v>
      </c>
      <c r="B50" s="206" t="s">
        <v>311</v>
      </c>
      <c r="C50" s="206" t="s">
        <v>76</v>
      </c>
      <c r="D50" s="206" t="s">
        <v>310</v>
      </c>
      <c r="E50" s="207">
        <v>190</v>
      </c>
      <c r="F50" s="207">
        <v>0</v>
      </c>
      <c r="G50" s="207">
        <v>190</v>
      </c>
    </row>
    <row r="51" spans="1:7" ht="19.5" customHeight="1">
      <c r="A51" s="206" t="s">
        <v>276</v>
      </c>
      <c r="B51" s="206" t="s">
        <v>309</v>
      </c>
      <c r="C51" s="206" t="s">
        <v>76</v>
      </c>
      <c r="D51" s="206" t="s">
        <v>308</v>
      </c>
      <c r="E51" s="207">
        <v>266</v>
      </c>
      <c r="F51" s="207">
        <v>0</v>
      </c>
      <c r="G51" s="207">
        <v>266</v>
      </c>
    </row>
    <row r="52" spans="1:7" ht="19.5" customHeight="1">
      <c r="A52" s="206" t="s">
        <v>276</v>
      </c>
      <c r="B52" s="206" t="s">
        <v>307</v>
      </c>
      <c r="C52" s="206" t="s">
        <v>76</v>
      </c>
      <c r="D52" s="206" t="s">
        <v>306</v>
      </c>
      <c r="E52" s="207">
        <v>35</v>
      </c>
      <c r="F52" s="207">
        <v>0</v>
      </c>
      <c r="G52" s="207">
        <v>35</v>
      </c>
    </row>
    <row r="53" spans="1:7" ht="19.5" customHeight="1">
      <c r="A53" s="206" t="s">
        <v>276</v>
      </c>
      <c r="B53" s="206" t="s">
        <v>305</v>
      </c>
      <c r="C53" s="206" t="s">
        <v>76</v>
      </c>
      <c r="D53" s="206" t="s">
        <v>304</v>
      </c>
      <c r="E53" s="207">
        <v>105</v>
      </c>
      <c r="F53" s="207">
        <v>0</v>
      </c>
      <c r="G53" s="207">
        <v>105</v>
      </c>
    </row>
    <row r="54" spans="1:7" ht="19.5" customHeight="1">
      <c r="A54" s="206" t="s">
        <v>276</v>
      </c>
      <c r="B54" s="206" t="s">
        <v>303</v>
      </c>
      <c r="C54" s="206" t="s">
        <v>76</v>
      </c>
      <c r="D54" s="206" t="s">
        <v>302</v>
      </c>
      <c r="E54" s="207">
        <v>265</v>
      </c>
      <c r="F54" s="207">
        <v>0</v>
      </c>
      <c r="G54" s="207">
        <v>265</v>
      </c>
    </row>
    <row r="55" spans="1:7" ht="19.5" customHeight="1">
      <c r="A55" s="206" t="s">
        <v>276</v>
      </c>
      <c r="B55" s="206" t="s">
        <v>301</v>
      </c>
      <c r="C55" s="206" t="s">
        <v>76</v>
      </c>
      <c r="D55" s="206" t="s">
        <v>300</v>
      </c>
      <c r="E55" s="207">
        <v>430</v>
      </c>
      <c r="F55" s="207">
        <v>0</v>
      </c>
      <c r="G55" s="207">
        <v>430</v>
      </c>
    </row>
    <row r="56" spans="1:7" ht="19.5" customHeight="1">
      <c r="A56" s="206" t="s">
        <v>276</v>
      </c>
      <c r="B56" s="206" t="s">
        <v>299</v>
      </c>
      <c r="C56" s="206" t="s">
        <v>76</v>
      </c>
      <c r="D56" s="206" t="s">
        <v>298</v>
      </c>
      <c r="E56" s="207">
        <v>60</v>
      </c>
      <c r="F56" s="207">
        <v>0</v>
      </c>
      <c r="G56" s="207">
        <v>60</v>
      </c>
    </row>
    <row r="57" spans="1:7" ht="19.5" customHeight="1">
      <c r="A57" s="206" t="s">
        <v>276</v>
      </c>
      <c r="B57" s="206" t="s">
        <v>297</v>
      </c>
      <c r="C57" s="206" t="s">
        <v>76</v>
      </c>
      <c r="D57" s="206" t="s">
        <v>296</v>
      </c>
      <c r="E57" s="207">
        <v>358</v>
      </c>
      <c r="F57" s="207">
        <v>0</v>
      </c>
      <c r="G57" s="207">
        <v>358</v>
      </c>
    </row>
    <row r="58" spans="1:7" ht="19.5" customHeight="1">
      <c r="A58" s="206" t="s">
        <v>276</v>
      </c>
      <c r="B58" s="206" t="s">
        <v>295</v>
      </c>
      <c r="C58" s="206" t="s">
        <v>76</v>
      </c>
      <c r="D58" s="206" t="s">
        <v>294</v>
      </c>
      <c r="E58" s="207">
        <v>465</v>
      </c>
      <c r="F58" s="207">
        <v>0</v>
      </c>
      <c r="G58" s="207">
        <v>465</v>
      </c>
    </row>
    <row r="59" spans="1:7" ht="19.5" customHeight="1">
      <c r="A59" s="206" t="s">
        <v>276</v>
      </c>
      <c r="B59" s="206" t="s">
        <v>293</v>
      </c>
      <c r="C59" s="206" t="s">
        <v>76</v>
      </c>
      <c r="D59" s="206" t="s">
        <v>292</v>
      </c>
      <c r="E59" s="207">
        <v>220</v>
      </c>
      <c r="F59" s="207">
        <v>0</v>
      </c>
      <c r="G59" s="207">
        <v>220</v>
      </c>
    </row>
    <row r="60" spans="1:7" ht="19.5" customHeight="1">
      <c r="A60" s="206" t="s">
        <v>276</v>
      </c>
      <c r="B60" s="206" t="s">
        <v>291</v>
      </c>
      <c r="C60" s="206" t="s">
        <v>76</v>
      </c>
      <c r="D60" s="206" t="s">
        <v>290</v>
      </c>
      <c r="E60" s="207">
        <v>100</v>
      </c>
      <c r="F60" s="207">
        <v>0</v>
      </c>
      <c r="G60" s="207">
        <v>100</v>
      </c>
    </row>
    <row r="61" spans="1:7" ht="19.5" customHeight="1">
      <c r="A61" s="206" t="s">
        <v>276</v>
      </c>
      <c r="B61" s="206" t="s">
        <v>289</v>
      </c>
      <c r="C61" s="206" t="s">
        <v>76</v>
      </c>
      <c r="D61" s="206" t="s">
        <v>199</v>
      </c>
      <c r="E61" s="207">
        <v>230</v>
      </c>
      <c r="F61" s="207">
        <v>0</v>
      </c>
      <c r="G61" s="207">
        <v>230</v>
      </c>
    </row>
    <row r="62" spans="1:7" ht="19.5" customHeight="1">
      <c r="A62" s="206" t="s">
        <v>276</v>
      </c>
      <c r="B62" s="206" t="s">
        <v>288</v>
      </c>
      <c r="C62" s="206" t="s">
        <v>76</v>
      </c>
      <c r="D62" s="206" t="s">
        <v>201</v>
      </c>
      <c r="E62" s="207">
        <v>247</v>
      </c>
      <c r="F62" s="207">
        <v>0</v>
      </c>
      <c r="G62" s="207">
        <v>247</v>
      </c>
    </row>
    <row r="63" spans="1:7" ht="19.5" customHeight="1">
      <c r="A63" s="206" t="s">
        <v>276</v>
      </c>
      <c r="B63" s="206" t="s">
        <v>287</v>
      </c>
      <c r="C63" s="206" t="s">
        <v>76</v>
      </c>
      <c r="D63" s="206" t="s">
        <v>205</v>
      </c>
      <c r="E63" s="207">
        <v>165</v>
      </c>
      <c r="F63" s="207">
        <v>0</v>
      </c>
      <c r="G63" s="207">
        <v>165</v>
      </c>
    </row>
    <row r="64" spans="1:7" ht="19.5" customHeight="1">
      <c r="A64" s="206" t="s">
        <v>276</v>
      </c>
      <c r="B64" s="206" t="s">
        <v>286</v>
      </c>
      <c r="C64" s="206" t="s">
        <v>76</v>
      </c>
      <c r="D64" s="206" t="s">
        <v>285</v>
      </c>
      <c r="E64" s="207">
        <v>198</v>
      </c>
      <c r="F64" s="207">
        <v>0</v>
      </c>
      <c r="G64" s="207">
        <v>198</v>
      </c>
    </row>
    <row r="65" spans="1:7" ht="19.5" customHeight="1">
      <c r="A65" s="206" t="s">
        <v>276</v>
      </c>
      <c r="B65" s="206" t="s">
        <v>284</v>
      </c>
      <c r="C65" s="206" t="s">
        <v>76</v>
      </c>
      <c r="D65" s="206" t="s">
        <v>203</v>
      </c>
      <c r="E65" s="207">
        <v>170</v>
      </c>
      <c r="F65" s="207">
        <v>0</v>
      </c>
      <c r="G65" s="207">
        <v>170</v>
      </c>
    </row>
    <row r="66" spans="1:7" ht="19.5" customHeight="1">
      <c r="A66" s="206" t="s">
        <v>276</v>
      </c>
      <c r="B66" s="206" t="s">
        <v>283</v>
      </c>
      <c r="C66" s="206" t="s">
        <v>76</v>
      </c>
      <c r="D66" s="206" t="s">
        <v>282</v>
      </c>
      <c r="E66" s="207">
        <v>139</v>
      </c>
      <c r="F66" s="207">
        <v>0</v>
      </c>
      <c r="G66" s="207">
        <v>139</v>
      </c>
    </row>
    <row r="67" spans="1:7" ht="19.5" customHeight="1">
      <c r="A67" s="206" t="s">
        <v>276</v>
      </c>
      <c r="B67" s="206" t="s">
        <v>281</v>
      </c>
      <c r="C67" s="206" t="s">
        <v>76</v>
      </c>
      <c r="D67" s="206" t="s">
        <v>280</v>
      </c>
      <c r="E67" s="207">
        <v>236</v>
      </c>
      <c r="F67" s="207">
        <v>0</v>
      </c>
      <c r="G67" s="207">
        <v>236</v>
      </c>
    </row>
    <row r="68" spans="1:7" ht="19.5" customHeight="1">
      <c r="A68" s="206" t="s">
        <v>276</v>
      </c>
      <c r="B68" s="206" t="s">
        <v>279</v>
      </c>
      <c r="C68" s="206" t="s">
        <v>76</v>
      </c>
      <c r="D68" s="206" t="s">
        <v>207</v>
      </c>
      <c r="E68" s="207">
        <v>660</v>
      </c>
      <c r="F68" s="207">
        <v>0</v>
      </c>
      <c r="G68" s="207">
        <v>660</v>
      </c>
    </row>
    <row r="69" spans="1:7" ht="19.5" customHeight="1">
      <c r="A69" s="206" t="s">
        <v>276</v>
      </c>
      <c r="B69" s="206" t="s">
        <v>278</v>
      </c>
      <c r="C69" s="206" t="s">
        <v>76</v>
      </c>
      <c r="D69" s="206" t="s">
        <v>277</v>
      </c>
      <c r="E69" s="207">
        <v>1566</v>
      </c>
      <c r="F69" s="207">
        <v>0</v>
      </c>
      <c r="G69" s="207">
        <v>1566</v>
      </c>
    </row>
    <row r="70" spans="1:7" ht="19.5" customHeight="1">
      <c r="A70" s="206" t="s">
        <v>276</v>
      </c>
      <c r="B70" s="206" t="s">
        <v>275</v>
      </c>
      <c r="C70" s="206" t="s">
        <v>76</v>
      </c>
      <c r="D70" s="206" t="s">
        <v>211</v>
      </c>
      <c r="E70" s="207">
        <v>326</v>
      </c>
      <c r="F70" s="207">
        <v>0</v>
      </c>
      <c r="G70" s="207">
        <v>326</v>
      </c>
    </row>
    <row r="71" spans="1:7" ht="19.5" customHeight="1">
      <c r="A71" s="206"/>
      <c r="B71" s="206"/>
      <c r="C71" s="206"/>
      <c r="D71" s="206" t="s">
        <v>220</v>
      </c>
      <c r="E71" s="207">
        <v>78</v>
      </c>
      <c r="F71" s="207">
        <v>78</v>
      </c>
      <c r="G71" s="207">
        <v>0</v>
      </c>
    </row>
    <row r="72" spans="1:7" ht="19.5" customHeight="1">
      <c r="A72" s="206" t="s">
        <v>274</v>
      </c>
      <c r="B72" s="206" t="s">
        <v>273</v>
      </c>
      <c r="C72" s="206" t="s">
        <v>76</v>
      </c>
      <c r="D72" s="206" t="s">
        <v>272</v>
      </c>
      <c r="E72" s="207">
        <v>78</v>
      </c>
      <c r="F72" s="207">
        <v>78</v>
      </c>
      <c r="G72" s="207">
        <v>0</v>
      </c>
    </row>
  </sheetData>
  <sheetProtection/>
  <mergeCells count="9">
    <mergeCell ref="A2:G2"/>
    <mergeCell ref="A5:B5"/>
    <mergeCell ref="A4:D4"/>
    <mergeCell ref="D5:D6"/>
    <mergeCell ref="C5:C6"/>
    <mergeCell ref="E4:G4"/>
    <mergeCell ref="E5:E6"/>
    <mergeCell ref="F5:F6"/>
    <mergeCell ref="G5:G6"/>
  </mergeCells>
  <printOptions horizontalCentered="1"/>
  <pageMargins left="0.5909722447395325" right="0.5909722447395325" top="0.5909722447395325" bottom="0.5909722447395325" header="0.5909722447395325" footer="0.39375001192092896"/>
  <pageSetup fitToHeight="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2.33203125" style="0" customWidth="1"/>
    <col min="6" max="6" width="11.33203125" style="0" customWidth="1"/>
    <col min="7" max="7" width="10.83203125" style="0" customWidth="1"/>
    <col min="8" max="8" width="12.66015625" style="0" customWidth="1"/>
    <col min="9" max="9" width="8.83203125" style="0" customWidth="1"/>
    <col min="10" max="10" width="11.16015625" style="0" customWidth="1"/>
    <col min="11" max="17" width="16.5" style="0" customWidth="1"/>
  </cols>
  <sheetData>
    <row r="1" spans="1:22" ht="18" customHeight="1">
      <c r="A1" s="68" t="s">
        <v>102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21"/>
      <c r="R1" s="52"/>
      <c r="S1" s="52"/>
      <c r="T1" s="52"/>
      <c r="U1" s="52"/>
      <c r="V1" s="52"/>
    </row>
    <row r="2" spans="1:22" ht="18" customHeight="1">
      <c r="A2" s="69" t="s">
        <v>103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52"/>
      <c r="S2" s="52"/>
      <c r="T2" s="52"/>
      <c r="U2" s="52"/>
      <c r="V2" s="52"/>
    </row>
    <row r="3" spans="1:22" ht="18" customHeight="1">
      <c r="A3" s="33" t="s">
        <v>2</v>
      </c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1" t="s">
        <v>3</v>
      </c>
      <c r="R3" s="52"/>
      <c r="S3" s="52"/>
      <c r="T3" s="52"/>
      <c r="U3" s="52"/>
      <c r="V3" s="52"/>
    </row>
    <row r="4" spans="1:22" ht="18" customHeight="1">
      <c r="A4" s="142" t="s">
        <v>35</v>
      </c>
      <c r="B4" s="142"/>
      <c r="C4" s="142"/>
      <c r="D4" s="142"/>
      <c r="E4" s="142"/>
      <c r="F4" s="144" t="s">
        <v>42</v>
      </c>
      <c r="G4" s="144" t="s">
        <v>104</v>
      </c>
      <c r="H4" s="144" t="s">
        <v>105</v>
      </c>
      <c r="I4" s="144" t="s">
        <v>106</v>
      </c>
      <c r="J4" s="144" t="s">
        <v>107</v>
      </c>
      <c r="K4" s="144" t="s">
        <v>108</v>
      </c>
      <c r="L4" s="143" t="s">
        <v>109</v>
      </c>
      <c r="M4" s="144" t="s">
        <v>110</v>
      </c>
      <c r="N4" s="144" t="s">
        <v>111</v>
      </c>
      <c r="O4" s="144" t="s">
        <v>112</v>
      </c>
      <c r="P4" s="144" t="s">
        <v>113</v>
      </c>
      <c r="Q4" s="144" t="s">
        <v>114</v>
      </c>
      <c r="R4" s="52"/>
      <c r="S4" s="52"/>
      <c r="T4" s="52"/>
      <c r="U4" s="52"/>
      <c r="V4" s="52"/>
    </row>
    <row r="5" spans="1:22" ht="18" customHeight="1">
      <c r="A5" s="148" t="s">
        <v>39</v>
      </c>
      <c r="B5" s="148"/>
      <c r="C5" s="148"/>
      <c r="D5" s="143" t="s">
        <v>40</v>
      </c>
      <c r="E5" s="143" t="s">
        <v>115</v>
      </c>
      <c r="F5" s="144"/>
      <c r="G5" s="144"/>
      <c r="H5" s="144"/>
      <c r="I5" s="144"/>
      <c r="J5" s="144"/>
      <c r="K5" s="144"/>
      <c r="L5" s="143"/>
      <c r="M5" s="144"/>
      <c r="N5" s="144"/>
      <c r="O5" s="144"/>
      <c r="P5" s="144"/>
      <c r="Q5" s="144"/>
      <c r="R5" s="52"/>
      <c r="S5" s="52"/>
      <c r="T5" s="52"/>
      <c r="U5" s="52"/>
      <c r="V5" s="52"/>
    </row>
    <row r="6" spans="1:22" ht="44.25" customHeight="1">
      <c r="A6" s="70" t="s">
        <v>49</v>
      </c>
      <c r="B6" s="70" t="s">
        <v>50</v>
      </c>
      <c r="C6" s="70" t="s">
        <v>51</v>
      </c>
      <c r="D6" s="143"/>
      <c r="E6" s="143"/>
      <c r="F6" s="158"/>
      <c r="G6" s="158"/>
      <c r="H6" s="158"/>
      <c r="I6" s="158"/>
      <c r="J6" s="158"/>
      <c r="K6" s="158"/>
      <c r="L6" s="157"/>
      <c r="M6" s="158"/>
      <c r="N6" s="158"/>
      <c r="O6" s="158"/>
      <c r="P6" s="158"/>
      <c r="Q6" s="158"/>
      <c r="R6" s="52"/>
      <c r="S6" s="52"/>
      <c r="T6" s="52"/>
      <c r="U6" s="52"/>
      <c r="V6" s="52"/>
    </row>
    <row r="7" spans="1:22" ht="26.25" customHeight="1">
      <c r="A7" s="43"/>
      <c r="B7" s="43"/>
      <c r="C7" s="43"/>
      <c r="D7" s="43"/>
      <c r="E7" s="42" t="s">
        <v>42</v>
      </c>
      <c r="F7" s="46">
        <v>157147</v>
      </c>
      <c r="G7" s="46">
        <v>61437</v>
      </c>
      <c r="H7" s="46">
        <v>38876</v>
      </c>
      <c r="I7" s="45">
        <v>5029</v>
      </c>
      <c r="J7" s="46">
        <v>0</v>
      </c>
      <c r="K7" s="46">
        <v>3986</v>
      </c>
      <c r="L7" s="46">
        <v>21617</v>
      </c>
      <c r="M7" s="46">
        <v>0</v>
      </c>
      <c r="N7" s="46">
        <v>8107</v>
      </c>
      <c r="O7" s="46">
        <v>669</v>
      </c>
      <c r="P7" s="46">
        <v>17426</v>
      </c>
      <c r="Q7" s="45">
        <v>0</v>
      </c>
      <c r="R7" s="53"/>
      <c r="S7" s="53"/>
      <c r="T7" s="53"/>
      <c r="U7" s="53"/>
      <c r="V7" s="53"/>
    </row>
    <row r="8" spans="1:22" ht="26.25" customHeight="1">
      <c r="A8" s="43"/>
      <c r="B8" s="43"/>
      <c r="C8" s="43"/>
      <c r="D8" s="43"/>
      <c r="E8" s="42" t="s">
        <v>2</v>
      </c>
      <c r="F8" s="46">
        <v>157147</v>
      </c>
      <c r="G8" s="46">
        <v>61437</v>
      </c>
      <c r="H8" s="46">
        <v>38876</v>
      </c>
      <c r="I8" s="45">
        <v>5029</v>
      </c>
      <c r="J8" s="46">
        <v>0</v>
      </c>
      <c r="K8" s="46">
        <v>3986</v>
      </c>
      <c r="L8" s="46">
        <v>21617</v>
      </c>
      <c r="M8" s="46">
        <v>0</v>
      </c>
      <c r="N8" s="46">
        <v>8107</v>
      </c>
      <c r="O8" s="46">
        <v>669</v>
      </c>
      <c r="P8" s="46">
        <v>17426</v>
      </c>
      <c r="Q8" s="45">
        <v>0</v>
      </c>
      <c r="R8" s="53"/>
      <c r="S8" s="52"/>
      <c r="T8" s="52"/>
      <c r="U8" s="52"/>
      <c r="V8" s="52"/>
    </row>
    <row r="9" spans="1:22" ht="26.25" customHeight="1">
      <c r="A9" s="43"/>
      <c r="B9" s="43"/>
      <c r="C9" s="43"/>
      <c r="D9" s="43"/>
      <c r="E9" s="42" t="s">
        <v>56</v>
      </c>
      <c r="F9" s="46">
        <v>136942</v>
      </c>
      <c r="G9" s="46">
        <v>53690</v>
      </c>
      <c r="H9" s="46">
        <v>33262</v>
      </c>
      <c r="I9" s="45">
        <v>4337</v>
      </c>
      <c r="J9" s="46">
        <v>0</v>
      </c>
      <c r="K9" s="46">
        <v>3986</v>
      </c>
      <c r="L9" s="46">
        <v>18841</v>
      </c>
      <c r="M9" s="46">
        <v>0</v>
      </c>
      <c r="N9" s="46">
        <v>7066</v>
      </c>
      <c r="O9" s="46">
        <v>592</v>
      </c>
      <c r="P9" s="46">
        <v>15168</v>
      </c>
      <c r="Q9" s="45">
        <v>0</v>
      </c>
      <c r="R9" s="53"/>
      <c r="S9" s="52"/>
      <c r="T9" s="52"/>
      <c r="U9" s="52"/>
      <c r="V9" s="52"/>
    </row>
    <row r="10" spans="1:22" ht="26.25" customHeight="1">
      <c r="A10" s="43" t="s">
        <v>57</v>
      </c>
      <c r="B10" s="43" t="s">
        <v>58</v>
      </c>
      <c r="C10" s="43" t="s">
        <v>59</v>
      </c>
      <c r="D10" s="43" t="s">
        <v>60</v>
      </c>
      <c r="E10" s="42" t="s">
        <v>61</v>
      </c>
      <c r="F10" s="46">
        <v>75111</v>
      </c>
      <c r="G10" s="46">
        <v>53690</v>
      </c>
      <c r="H10" s="46">
        <v>1324</v>
      </c>
      <c r="I10" s="45">
        <v>4337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592</v>
      </c>
      <c r="P10" s="46">
        <v>15168</v>
      </c>
      <c r="Q10" s="45">
        <v>0</v>
      </c>
      <c r="R10" s="53"/>
      <c r="S10" s="52"/>
      <c r="T10" s="52"/>
      <c r="U10" s="52"/>
      <c r="V10" s="52"/>
    </row>
    <row r="11" spans="1:22" ht="26.25" customHeight="1">
      <c r="A11" s="43" t="s">
        <v>57</v>
      </c>
      <c r="B11" s="43" t="s">
        <v>58</v>
      </c>
      <c r="C11" s="43" t="s">
        <v>66</v>
      </c>
      <c r="D11" s="43" t="s">
        <v>60</v>
      </c>
      <c r="E11" s="42" t="s">
        <v>67</v>
      </c>
      <c r="F11" s="46">
        <v>35924</v>
      </c>
      <c r="G11" s="46">
        <v>0</v>
      </c>
      <c r="H11" s="46">
        <v>31938</v>
      </c>
      <c r="I11" s="45">
        <v>0</v>
      </c>
      <c r="J11" s="46">
        <v>0</v>
      </c>
      <c r="K11" s="46">
        <v>3986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5">
        <v>0</v>
      </c>
      <c r="R11" s="52"/>
      <c r="S11" s="52"/>
      <c r="T11" s="52"/>
      <c r="U11" s="52"/>
      <c r="V11" s="52"/>
    </row>
    <row r="12" spans="1:22" ht="26.25" customHeight="1">
      <c r="A12" s="43" t="s">
        <v>68</v>
      </c>
      <c r="B12" s="43" t="s">
        <v>69</v>
      </c>
      <c r="C12" s="43" t="s">
        <v>69</v>
      </c>
      <c r="D12" s="43" t="s">
        <v>60</v>
      </c>
      <c r="E12" s="42" t="s">
        <v>71</v>
      </c>
      <c r="F12" s="46">
        <v>18841</v>
      </c>
      <c r="G12" s="46">
        <v>0</v>
      </c>
      <c r="H12" s="46">
        <v>0</v>
      </c>
      <c r="I12" s="45">
        <v>0</v>
      </c>
      <c r="J12" s="46">
        <v>0</v>
      </c>
      <c r="K12" s="46">
        <v>0</v>
      </c>
      <c r="L12" s="46">
        <v>18841</v>
      </c>
      <c r="M12" s="46">
        <v>0</v>
      </c>
      <c r="N12" s="46">
        <v>0</v>
      </c>
      <c r="O12" s="46">
        <v>0</v>
      </c>
      <c r="P12" s="46">
        <v>0</v>
      </c>
      <c r="Q12" s="45">
        <v>0</v>
      </c>
      <c r="R12" s="52"/>
      <c r="S12" s="52"/>
      <c r="T12" s="52"/>
      <c r="U12" s="52"/>
      <c r="V12" s="52"/>
    </row>
    <row r="13" spans="1:22" ht="26.25" customHeight="1">
      <c r="A13" s="43" t="s">
        <v>72</v>
      </c>
      <c r="B13" s="43" t="s">
        <v>73</v>
      </c>
      <c r="C13" s="43" t="s">
        <v>59</v>
      </c>
      <c r="D13" s="43" t="s">
        <v>60</v>
      </c>
      <c r="E13" s="42" t="s">
        <v>74</v>
      </c>
      <c r="F13" s="46">
        <v>7066</v>
      </c>
      <c r="G13" s="46">
        <v>0</v>
      </c>
      <c r="H13" s="46">
        <v>0</v>
      </c>
      <c r="I13" s="45">
        <v>0</v>
      </c>
      <c r="J13" s="46">
        <v>0</v>
      </c>
      <c r="K13" s="46">
        <v>0</v>
      </c>
      <c r="L13" s="46">
        <v>0</v>
      </c>
      <c r="M13" s="46">
        <v>0</v>
      </c>
      <c r="N13" s="46">
        <v>7066</v>
      </c>
      <c r="O13" s="46">
        <v>0</v>
      </c>
      <c r="P13" s="46">
        <v>0</v>
      </c>
      <c r="Q13" s="45">
        <v>0</v>
      </c>
      <c r="R13" s="52"/>
      <c r="S13" s="52"/>
      <c r="T13" s="52"/>
      <c r="U13" s="52"/>
      <c r="V13" s="52"/>
    </row>
    <row r="14" spans="1:22" ht="26.25" customHeight="1">
      <c r="A14" s="43"/>
      <c r="B14" s="43"/>
      <c r="C14" s="43"/>
      <c r="D14" s="43"/>
      <c r="E14" s="42" t="s">
        <v>75</v>
      </c>
      <c r="F14" s="46">
        <v>20205</v>
      </c>
      <c r="G14" s="46">
        <v>7747</v>
      </c>
      <c r="H14" s="46">
        <v>5614</v>
      </c>
      <c r="I14" s="45">
        <v>692</v>
      </c>
      <c r="J14" s="46">
        <v>0</v>
      </c>
      <c r="K14" s="46">
        <v>0</v>
      </c>
      <c r="L14" s="46">
        <v>2776</v>
      </c>
      <c r="M14" s="46">
        <v>0</v>
      </c>
      <c r="N14" s="46">
        <v>1041</v>
      </c>
      <c r="O14" s="46">
        <v>77</v>
      </c>
      <c r="P14" s="46">
        <v>2258</v>
      </c>
      <c r="Q14" s="45">
        <v>0</v>
      </c>
      <c r="R14" s="52"/>
      <c r="S14" s="52"/>
      <c r="T14" s="52"/>
      <c r="U14" s="52"/>
      <c r="V14" s="52"/>
    </row>
    <row r="15" spans="1:22" ht="26.25" customHeight="1">
      <c r="A15" s="43" t="s">
        <v>57</v>
      </c>
      <c r="B15" s="43" t="s">
        <v>58</v>
      </c>
      <c r="C15" s="43" t="s">
        <v>59</v>
      </c>
      <c r="D15" s="43" t="s">
        <v>76</v>
      </c>
      <c r="E15" s="42" t="s">
        <v>61</v>
      </c>
      <c r="F15" s="46">
        <v>16388</v>
      </c>
      <c r="G15" s="46">
        <v>7747</v>
      </c>
      <c r="H15" s="46">
        <v>5614</v>
      </c>
      <c r="I15" s="45">
        <v>692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77</v>
      </c>
      <c r="P15" s="46">
        <v>2258</v>
      </c>
      <c r="Q15" s="45">
        <v>0</v>
      </c>
      <c r="R15" s="52"/>
      <c r="S15" s="52"/>
      <c r="T15" s="52"/>
      <c r="U15" s="52"/>
      <c r="V15" s="52"/>
    </row>
    <row r="16" spans="1:22" ht="26.25" customHeight="1">
      <c r="A16" s="43" t="s">
        <v>68</v>
      </c>
      <c r="B16" s="43" t="s">
        <v>69</v>
      </c>
      <c r="C16" s="43" t="s">
        <v>69</v>
      </c>
      <c r="D16" s="43" t="s">
        <v>76</v>
      </c>
      <c r="E16" s="42" t="s">
        <v>71</v>
      </c>
      <c r="F16" s="46">
        <v>2776</v>
      </c>
      <c r="G16" s="46">
        <v>0</v>
      </c>
      <c r="H16" s="46">
        <v>0</v>
      </c>
      <c r="I16" s="45">
        <v>0</v>
      </c>
      <c r="J16" s="46">
        <v>0</v>
      </c>
      <c r="K16" s="46">
        <v>0</v>
      </c>
      <c r="L16" s="46">
        <v>2776</v>
      </c>
      <c r="M16" s="46">
        <v>0</v>
      </c>
      <c r="N16" s="46">
        <v>0</v>
      </c>
      <c r="O16" s="46">
        <v>0</v>
      </c>
      <c r="P16" s="46">
        <v>0</v>
      </c>
      <c r="Q16" s="45">
        <v>0</v>
      </c>
      <c r="R16" s="52"/>
      <c r="S16" s="52"/>
      <c r="T16" s="52"/>
      <c r="U16" s="52"/>
      <c r="V16" s="52"/>
    </row>
    <row r="17" spans="1:22" ht="26.25" customHeight="1">
      <c r="A17" s="43" t="s">
        <v>72</v>
      </c>
      <c r="B17" s="43" t="s">
        <v>73</v>
      </c>
      <c r="C17" s="43" t="s">
        <v>59</v>
      </c>
      <c r="D17" s="43" t="s">
        <v>76</v>
      </c>
      <c r="E17" s="42" t="s">
        <v>74</v>
      </c>
      <c r="F17" s="46">
        <v>1041</v>
      </c>
      <c r="G17" s="46">
        <v>0</v>
      </c>
      <c r="H17" s="46">
        <v>0</v>
      </c>
      <c r="I17" s="45">
        <v>0</v>
      </c>
      <c r="J17" s="46">
        <v>0</v>
      </c>
      <c r="K17" s="46">
        <v>0</v>
      </c>
      <c r="L17" s="46">
        <v>0</v>
      </c>
      <c r="M17" s="46">
        <v>0</v>
      </c>
      <c r="N17" s="46">
        <v>1041</v>
      </c>
      <c r="O17" s="46">
        <v>0</v>
      </c>
      <c r="P17" s="46">
        <v>0</v>
      </c>
      <c r="Q17" s="45">
        <v>0</v>
      </c>
      <c r="R17" s="52"/>
      <c r="S17" s="52"/>
      <c r="T17" s="52"/>
      <c r="U17" s="52"/>
      <c r="V17" s="52"/>
    </row>
    <row r="18" spans="1:22" ht="18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</sheetData>
  <sheetProtection/>
  <mergeCells count="16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A4:E4"/>
    <mergeCell ref="A5:C5"/>
    <mergeCell ref="D5:D6"/>
    <mergeCell ref="E5:E6"/>
    <mergeCell ref="F4:F6"/>
    <mergeCell ref="G4:G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31" t="s">
        <v>116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21"/>
      <c r="AG1" s="52"/>
    </row>
    <row r="2" spans="1:33" ht="18" customHeight="1">
      <c r="A2" s="141" t="s">
        <v>117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52"/>
    </row>
    <row r="3" spans="1:33" ht="18" customHeight="1">
      <c r="A3" s="33" t="s">
        <v>2</v>
      </c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21" t="s">
        <v>3</v>
      </c>
      <c r="AG3" s="52"/>
    </row>
    <row r="4" spans="1:33" ht="18" customHeight="1">
      <c r="A4" s="145" t="s">
        <v>35</v>
      </c>
      <c r="B4" s="159"/>
      <c r="C4" s="159"/>
      <c r="D4" s="159"/>
      <c r="E4" s="160"/>
      <c r="F4" s="144" t="s">
        <v>42</v>
      </c>
      <c r="G4" s="144" t="s">
        <v>118</v>
      </c>
      <c r="H4" s="144" t="s">
        <v>119</v>
      </c>
      <c r="I4" s="144" t="s">
        <v>120</v>
      </c>
      <c r="J4" s="144" t="s">
        <v>121</v>
      </c>
      <c r="K4" s="144" t="s">
        <v>122</v>
      </c>
      <c r="L4" s="144" t="s">
        <v>123</v>
      </c>
      <c r="M4" s="144" t="s">
        <v>124</v>
      </c>
      <c r="N4" s="144" t="s">
        <v>125</v>
      </c>
      <c r="O4" s="144" t="s">
        <v>126</v>
      </c>
      <c r="P4" s="144" t="s">
        <v>127</v>
      </c>
      <c r="Q4" s="144" t="s">
        <v>128</v>
      </c>
      <c r="R4" s="144" t="s">
        <v>129</v>
      </c>
      <c r="S4" s="144" t="s">
        <v>130</v>
      </c>
      <c r="T4" s="143" t="s">
        <v>131</v>
      </c>
      <c r="U4" s="144" t="s">
        <v>132</v>
      </c>
      <c r="V4" s="144" t="s">
        <v>133</v>
      </c>
      <c r="W4" s="144" t="s">
        <v>134</v>
      </c>
      <c r="X4" s="144" t="s">
        <v>135</v>
      </c>
      <c r="Y4" s="144" t="s">
        <v>136</v>
      </c>
      <c r="Z4" s="144" t="s">
        <v>137</v>
      </c>
      <c r="AA4" s="144" t="s">
        <v>138</v>
      </c>
      <c r="AB4" s="144" t="s">
        <v>139</v>
      </c>
      <c r="AC4" s="144" t="s">
        <v>140</v>
      </c>
      <c r="AD4" s="144" t="s">
        <v>141</v>
      </c>
      <c r="AE4" s="149" t="s">
        <v>142</v>
      </c>
      <c r="AF4" s="162" t="s">
        <v>143</v>
      </c>
      <c r="AG4" s="52"/>
    </row>
    <row r="5" spans="1:33" ht="18" customHeight="1">
      <c r="A5" s="142" t="s">
        <v>39</v>
      </c>
      <c r="B5" s="142"/>
      <c r="C5" s="145"/>
      <c r="D5" s="143" t="s">
        <v>40</v>
      </c>
      <c r="E5" s="158" t="s">
        <v>99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3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62"/>
      <c r="AG5" s="52"/>
    </row>
    <row r="6" spans="1:33" ht="18" customHeight="1">
      <c r="A6" s="66" t="s">
        <v>49</v>
      </c>
      <c r="B6" s="66" t="s">
        <v>50</v>
      </c>
      <c r="C6" s="67" t="s">
        <v>51</v>
      </c>
      <c r="D6" s="143"/>
      <c r="E6" s="16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58"/>
      <c r="T6" s="157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63"/>
      <c r="AG6" s="52"/>
    </row>
    <row r="7" spans="1:33" ht="22.5" customHeight="1">
      <c r="A7" s="43"/>
      <c r="B7" s="43"/>
      <c r="C7" s="43"/>
      <c r="D7" s="43"/>
      <c r="E7" s="42" t="s">
        <v>42</v>
      </c>
      <c r="F7" s="46">
        <v>53816</v>
      </c>
      <c r="G7" s="46">
        <v>3690</v>
      </c>
      <c r="H7" s="46">
        <v>1666</v>
      </c>
      <c r="I7" s="46">
        <v>0</v>
      </c>
      <c r="J7" s="46">
        <v>35</v>
      </c>
      <c r="K7" s="46">
        <v>805</v>
      </c>
      <c r="L7" s="46">
        <v>3165</v>
      </c>
      <c r="M7" s="46">
        <v>1730</v>
      </c>
      <c r="N7" s="46">
        <v>360</v>
      </c>
      <c r="O7" s="46">
        <v>2858</v>
      </c>
      <c r="P7" s="46">
        <v>8465</v>
      </c>
      <c r="Q7" s="46">
        <v>0</v>
      </c>
      <c r="R7" s="46">
        <v>1720</v>
      </c>
      <c r="S7" s="45">
        <v>100</v>
      </c>
      <c r="T7" s="44">
        <v>730</v>
      </c>
      <c r="U7" s="44">
        <v>747</v>
      </c>
      <c r="V7" s="44">
        <v>1465</v>
      </c>
      <c r="W7" s="44">
        <v>0</v>
      </c>
      <c r="X7" s="44">
        <v>0</v>
      </c>
      <c r="Y7" s="44">
        <v>0</v>
      </c>
      <c r="Z7" s="44">
        <v>3198</v>
      </c>
      <c r="AA7" s="44">
        <v>170</v>
      </c>
      <c r="AB7" s="44">
        <v>1082</v>
      </c>
      <c r="AC7" s="44">
        <v>1864</v>
      </c>
      <c r="AD7" s="44">
        <v>1160</v>
      </c>
      <c r="AE7" s="44">
        <v>10968</v>
      </c>
      <c r="AF7" s="44">
        <v>7838</v>
      </c>
      <c r="AG7" s="53"/>
    </row>
    <row r="8" spans="1:33" ht="22.5" customHeight="1">
      <c r="A8" s="43"/>
      <c r="B8" s="43"/>
      <c r="C8" s="43"/>
      <c r="D8" s="43"/>
      <c r="E8" s="42" t="s">
        <v>2</v>
      </c>
      <c r="F8" s="46">
        <v>53816</v>
      </c>
      <c r="G8" s="46">
        <v>3690</v>
      </c>
      <c r="H8" s="46">
        <v>1666</v>
      </c>
      <c r="I8" s="46">
        <v>0</v>
      </c>
      <c r="J8" s="46">
        <v>35</v>
      </c>
      <c r="K8" s="46">
        <v>805</v>
      </c>
      <c r="L8" s="46">
        <v>3165</v>
      </c>
      <c r="M8" s="46">
        <v>1730</v>
      </c>
      <c r="N8" s="46">
        <v>360</v>
      </c>
      <c r="O8" s="46">
        <v>2858</v>
      </c>
      <c r="P8" s="46">
        <v>8465</v>
      </c>
      <c r="Q8" s="46">
        <v>0</v>
      </c>
      <c r="R8" s="46">
        <v>1720</v>
      </c>
      <c r="S8" s="45">
        <v>100</v>
      </c>
      <c r="T8" s="44">
        <v>730</v>
      </c>
      <c r="U8" s="44">
        <v>747</v>
      </c>
      <c r="V8" s="44">
        <v>1465</v>
      </c>
      <c r="W8" s="44">
        <v>0</v>
      </c>
      <c r="X8" s="44">
        <v>0</v>
      </c>
      <c r="Y8" s="44">
        <v>0</v>
      </c>
      <c r="Z8" s="44">
        <v>3198</v>
      </c>
      <c r="AA8" s="44">
        <v>170</v>
      </c>
      <c r="AB8" s="44">
        <v>1082</v>
      </c>
      <c r="AC8" s="44">
        <v>1864</v>
      </c>
      <c r="AD8" s="44">
        <v>1160</v>
      </c>
      <c r="AE8" s="44">
        <v>10968</v>
      </c>
      <c r="AF8" s="44">
        <v>7838</v>
      </c>
      <c r="AG8" s="52"/>
    </row>
    <row r="9" spans="1:33" ht="22.5" customHeight="1">
      <c r="A9" s="43"/>
      <c r="B9" s="43"/>
      <c r="C9" s="43"/>
      <c r="D9" s="43"/>
      <c r="E9" s="42" t="s">
        <v>56</v>
      </c>
      <c r="F9" s="46">
        <v>47385</v>
      </c>
      <c r="G9" s="46">
        <v>3500</v>
      </c>
      <c r="H9" s="46">
        <v>1400</v>
      </c>
      <c r="I9" s="46">
        <v>0</v>
      </c>
      <c r="J9" s="46">
        <v>0</v>
      </c>
      <c r="K9" s="46">
        <v>700</v>
      </c>
      <c r="L9" s="46">
        <v>2900</v>
      </c>
      <c r="M9" s="46">
        <v>1300</v>
      </c>
      <c r="N9" s="46">
        <v>300</v>
      </c>
      <c r="O9" s="46">
        <v>2500</v>
      </c>
      <c r="P9" s="46">
        <v>8000</v>
      </c>
      <c r="Q9" s="46">
        <v>0</v>
      </c>
      <c r="R9" s="46">
        <v>1500</v>
      </c>
      <c r="S9" s="45">
        <v>0</v>
      </c>
      <c r="T9" s="44">
        <v>500</v>
      </c>
      <c r="U9" s="44">
        <v>500</v>
      </c>
      <c r="V9" s="44">
        <v>1300</v>
      </c>
      <c r="W9" s="44">
        <v>0</v>
      </c>
      <c r="X9" s="44">
        <v>0</v>
      </c>
      <c r="Y9" s="44">
        <v>0</v>
      </c>
      <c r="Z9" s="44">
        <v>3000</v>
      </c>
      <c r="AA9" s="44">
        <v>0</v>
      </c>
      <c r="AB9" s="44">
        <v>943</v>
      </c>
      <c r="AC9" s="44">
        <v>1628</v>
      </c>
      <c r="AD9" s="44">
        <v>500</v>
      </c>
      <c r="AE9" s="44">
        <v>9402</v>
      </c>
      <c r="AF9" s="44">
        <v>7512</v>
      </c>
      <c r="AG9" s="52"/>
    </row>
    <row r="10" spans="1:33" ht="22.5" customHeight="1">
      <c r="A10" s="43" t="s">
        <v>57</v>
      </c>
      <c r="B10" s="43" t="s">
        <v>58</v>
      </c>
      <c r="C10" s="43" t="s">
        <v>59</v>
      </c>
      <c r="D10" s="43" t="s">
        <v>60</v>
      </c>
      <c r="E10" s="42" t="s">
        <v>61</v>
      </c>
      <c r="F10" s="46">
        <v>41920</v>
      </c>
      <c r="G10" s="46">
        <v>3000</v>
      </c>
      <c r="H10" s="46">
        <v>900</v>
      </c>
      <c r="I10" s="46">
        <v>0</v>
      </c>
      <c r="J10" s="46">
        <v>0</v>
      </c>
      <c r="K10" s="46">
        <v>700</v>
      </c>
      <c r="L10" s="46">
        <v>2900</v>
      </c>
      <c r="M10" s="46">
        <v>1300</v>
      </c>
      <c r="N10" s="46">
        <v>300</v>
      </c>
      <c r="O10" s="46">
        <v>2500</v>
      </c>
      <c r="P10" s="46">
        <v>7000</v>
      </c>
      <c r="Q10" s="46">
        <v>0</v>
      </c>
      <c r="R10" s="46">
        <v>1500</v>
      </c>
      <c r="S10" s="45">
        <v>0</v>
      </c>
      <c r="T10" s="44">
        <v>500</v>
      </c>
      <c r="U10" s="44">
        <v>500</v>
      </c>
      <c r="V10" s="44">
        <v>1300</v>
      </c>
      <c r="W10" s="44">
        <v>0</v>
      </c>
      <c r="X10" s="44">
        <v>0</v>
      </c>
      <c r="Y10" s="44">
        <v>0</v>
      </c>
      <c r="Z10" s="44">
        <v>700</v>
      </c>
      <c r="AA10" s="44">
        <v>0</v>
      </c>
      <c r="AB10" s="44">
        <v>943</v>
      </c>
      <c r="AC10" s="44">
        <v>1628</v>
      </c>
      <c r="AD10" s="44">
        <v>500</v>
      </c>
      <c r="AE10" s="44">
        <v>9402</v>
      </c>
      <c r="AF10" s="44">
        <v>6347</v>
      </c>
      <c r="AG10" s="52"/>
    </row>
    <row r="11" spans="1:33" ht="22.5" customHeight="1">
      <c r="A11" s="43" t="s">
        <v>57</v>
      </c>
      <c r="B11" s="43" t="s">
        <v>58</v>
      </c>
      <c r="C11" s="43" t="s">
        <v>66</v>
      </c>
      <c r="D11" s="43" t="s">
        <v>60</v>
      </c>
      <c r="E11" s="42" t="s">
        <v>67</v>
      </c>
      <c r="F11" s="46">
        <v>5040</v>
      </c>
      <c r="G11" s="46">
        <v>500</v>
      </c>
      <c r="H11" s="46">
        <v>500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1000</v>
      </c>
      <c r="Q11" s="46">
        <v>0</v>
      </c>
      <c r="R11" s="46">
        <v>0</v>
      </c>
      <c r="S11" s="45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2300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740</v>
      </c>
      <c r="AG11" s="52"/>
    </row>
    <row r="12" spans="1:33" ht="22.5" customHeight="1">
      <c r="A12" s="43" t="s">
        <v>68</v>
      </c>
      <c r="B12" s="43" t="s">
        <v>69</v>
      </c>
      <c r="C12" s="43" t="s">
        <v>59</v>
      </c>
      <c r="D12" s="43" t="s">
        <v>60</v>
      </c>
      <c r="E12" s="42" t="s">
        <v>70</v>
      </c>
      <c r="F12" s="46">
        <v>425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5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425</v>
      </c>
      <c r="AG12" s="52"/>
    </row>
    <row r="13" spans="1:33" ht="22.5" customHeight="1">
      <c r="A13" s="43"/>
      <c r="B13" s="43"/>
      <c r="C13" s="43"/>
      <c r="D13" s="43"/>
      <c r="E13" s="42" t="s">
        <v>75</v>
      </c>
      <c r="F13" s="46">
        <v>6431</v>
      </c>
      <c r="G13" s="46">
        <v>190</v>
      </c>
      <c r="H13" s="46">
        <v>266</v>
      </c>
      <c r="I13" s="46">
        <v>0</v>
      </c>
      <c r="J13" s="46">
        <v>35</v>
      </c>
      <c r="K13" s="46">
        <v>105</v>
      </c>
      <c r="L13" s="46">
        <v>265</v>
      </c>
      <c r="M13" s="46">
        <v>430</v>
      </c>
      <c r="N13" s="46">
        <v>60</v>
      </c>
      <c r="O13" s="46">
        <v>358</v>
      </c>
      <c r="P13" s="46">
        <v>465</v>
      </c>
      <c r="Q13" s="46">
        <v>0</v>
      </c>
      <c r="R13" s="46">
        <v>220</v>
      </c>
      <c r="S13" s="45">
        <v>100</v>
      </c>
      <c r="T13" s="44">
        <v>230</v>
      </c>
      <c r="U13" s="44">
        <v>247</v>
      </c>
      <c r="V13" s="44">
        <v>165</v>
      </c>
      <c r="W13" s="44">
        <v>0</v>
      </c>
      <c r="X13" s="44">
        <v>0</v>
      </c>
      <c r="Y13" s="44">
        <v>0</v>
      </c>
      <c r="Z13" s="44">
        <v>198</v>
      </c>
      <c r="AA13" s="44">
        <v>170</v>
      </c>
      <c r="AB13" s="44">
        <v>139</v>
      </c>
      <c r="AC13" s="44">
        <v>236</v>
      </c>
      <c r="AD13" s="44">
        <v>660</v>
      </c>
      <c r="AE13" s="44">
        <v>1566</v>
      </c>
      <c r="AF13" s="44">
        <v>326</v>
      </c>
      <c r="AG13" s="52"/>
    </row>
    <row r="14" spans="1:33" ht="22.5" customHeight="1">
      <c r="A14" s="43" t="s">
        <v>57</v>
      </c>
      <c r="B14" s="43" t="s">
        <v>58</v>
      </c>
      <c r="C14" s="43" t="s">
        <v>59</v>
      </c>
      <c r="D14" s="43" t="s">
        <v>76</v>
      </c>
      <c r="E14" s="42" t="s">
        <v>61</v>
      </c>
      <c r="F14" s="46">
        <v>6428</v>
      </c>
      <c r="G14" s="46">
        <v>190</v>
      </c>
      <c r="H14" s="46">
        <v>266</v>
      </c>
      <c r="I14" s="46">
        <v>0</v>
      </c>
      <c r="J14" s="46">
        <v>35</v>
      </c>
      <c r="K14" s="46">
        <v>105</v>
      </c>
      <c r="L14" s="46">
        <v>265</v>
      </c>
      <c r="M14" s="46">
        <v>430</v>
      </c>
      <c r="N14" s="46">
        <v>60</v>
      </c>
      <c r="O14" s="46">
        <v>358</v>
      </c>
      <c r="P14" s="46">
        <v>465</v>
      </c>
      <c r="Q14" s="46">
        <v>0</v>
      </c>
      <c r="R14" s="46">
        <v>220</v>
      </c>
      <c r="S14" s="45">
        <v>100</v>
      </c>
      <c r="T14" s="44">
        <v>230</v>
      </c>
      <c r="U14" s="44">
        <v>247</v>
      </c>
      <c r="V14" s="44">
        <v>165</v>
      </c>
      <c r="W14" s="44">
        <v>0</v>
      </c>
      <c r="X14" s="44">
        <v>0</v>
      </c>
      <c r="Y14" s="44">
        <v>0</v>
      </c>
      <c r="Z14" s="44">
        <v>198</v>
      </c>
      <c r="AA14" s="44">
        <v>170</v>
      </c>
      <c r="AB14" s="44">
        <v>139</v>
      </c>
      <c r="AC14" s="44">
        <v>236</v>
      </c>
      <c r="AD14" s="44">
        <v>660</v>
      </c>
      <c r="AE14" s="44">
        <v>1566</v>
      </c>
      <c r="AF14" s="44">
        <v>323</v>
      </c>
      <c r="AG14" s="52"/>
    </row>
    <row r="15" spans="1:33" ht="22.5" customHeight="1">
      <c r="A15" s="43" t="s">
        <v>68</v>
      </c>
      <c r="B15" s="43" t="s">
        <v>69</v>
      </c>
      <c r="C15" s="43" t="s">
        <v>59</v>
      </c>
      <c r="D15" s="43" t="s">
        <v>76</v>
      </c>
      <c r="E15" s="42" t="s">
        <v>70</v>
      </c>
      <c r="F15" s="46">
        <v>3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5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3</v>
      </c>
      <c r="AG15" s="52"/>
    </row>
    <row r="16" spans="1:33" ht="18" customHeight="1">
      <c r="A16" s="52"/>
      <c r="B16" s="52"/>
      <c r="C16" s="52"/>
      <c r="D16" s="52"/>
      <c r="E16" s="52"/>
      <c r="F16" s="52"/>
      <c r="G16" s="53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3"/>
      <c r="AC16" s="52"/>
      <c r="AD16" s="53"/>
      <c r="AE16" s="52"/>
      <c r="AF16" s="52"/>
      <c r="AG16" s="52"/>
    </row>
    <row r="17" spans="1:33" ht="18" customHeight="1">
      <c r="A17" s="52"/>
      <c r="B17" s="52"/>
      <c r="C17" s="52"/>
      <c r="D17" s="52"/>
      <c r="E17" s="52"/>
      <c r="F17" s="52"/>
      <c r="G17" s="53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2"/>
      <c r="T17" s="52"/>
      <c r="U17" s="52"/>
      <c r="V17" s="52"/>
      <c r="W17" s="52"/>
      <c r="X17" s="52"/>
      <c r="Y17" s="52"/>
      <c r="Z17" s="52"/>
      <c r="AA17" s="52"/>
      <c r="AB17" s="53"/>
      <c r="AC17" s="52"/>
      <c r="AD17" s="52"/>
      <c r="AE17" s="52"/>
      <c r="AF17" s="52"/>
      <c r="AG17" s="52"/>
    </row>
  </sheetData>
  <sheetProtection/>
  <mergeCells count="32">
    <mergeCell ref="AC4:AC6"/>
    <mergeCell ref="AD4:AD6"/>
    <mergeCell ref="AE4:AE6"/>
    <mergeCell ref="AF4:AF6"/>
    <mergeCell ref="W4:W6"/>
    <mergeCell ref="X4:X6"/>
    <mergeCell ref="Y4:Y6"/>
    <mergeCell ref="Z4:Z6"/>
    <mergeCell ref="AA4:AA6"/>
    <mergeCell ref="AB4:AB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2019-01-28T11:20:36Z</cp:lastPrinted>
  <dcterms:created xsi:type="dcterms:W3CDTF">2019-01-24T03:57:06Z</dcterms:created>
  <dcterms:modified xsi:type="dcterms:W3CDTF">2021-06-09T08:03:22Z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