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3050" tabRatio="782" activeTab="6"/>
  </bookViews>
  <sheets>
    <sheet name="目录" sheetId="1" r:id="rId1"/>
    <sheet name="1" sheetId="2" r:id="rId2"/>
    <sheet name="2" sheetId="3" r:id="rId3"/>
    <sheet name="3" sheetId="4" r:id="rId4"/>
    <sheet name="4" sheetId="5" r:id="rId5"/>
    <sheet name="5" sheetId="6" r:id="rId6"/>
    <sheet name="5-1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</sheets>
  <definedNames>
    <definedName name="_xlnm.Print_Area" localSheetId="1">'1'!$A$1:$H$20</definedName>
    <definedName name="_xlnm.Print_Area" localSheetId="11">'10'!$A$1:$H$9</definedName>
    <definedName name="_xlnm.Print_Area" localSheetId="12">'11'!$A$1:$Y$14</definedName>
    <definedName name="_xlnm.Print_Area" localSheetId="2">'2'!$A$1:$P$15</definedName>
    <definedName name="_xlnm.Print_Area" localSheetId="4">'4'!$A$1:$H$20</definedName>
    <definedName name="_xlnm.Print_Area" localSheetId="5">'5'!$A$1:$K$14</definedName>
    <definedName name="_xlnm.Print_Area" localSheetId="7">'6'!$A$1:$Q$12</definedName>
    <definedName name="_xlnm.Print_Area" localSheetId="8">'7'!$A$1:$AF$11</definedName>
    <definedName name="_xlnm.Print_Area" localSheetId="10">'9'!$A$1:$J$14</definedName>
    <definedName name="_xlnm.Print_Area">#N/A</definedName>
    <definedName name="_xlnm.Print_Titles" localSheetId="1">'1'!$1:$7</definedName>
    <definedName name="_xlnm.Print_Titles" localSheetId="11">'10'!$1:$6</definedName>
    <definedName name="_xlnm.Print_Titles" localSheetId="12">'11'!$1:$7</definedName>
    <definedName name="_xlnm.Print_Titles" localSheetId="2">'2'!$1:$7</definedName>
    <definedName name="_xlnm.Print_Titles" localSheetId="3">'3'!$1:$7</definedName>
    <definedName name="_xlnm.Print_Titles" localSheetId="4">'4'!$1:$7</definedName>
    <definedName name="_xlnm.Print_Titles" localSheetId="5">'5'!$1:$6</definedName>
    <definedName name="_xlnm.Print_Titles" localSheetId="7">'6'!$1:$6</definedName>
    <definedName name="_xlnm.Print_Titles" localSheetId="8">'7'!$1:$6</definedName>
    <definedName name="_xlnm.Print_Titles" localSheetId="9">'8'!$1:$6</definedName>
    <definedName name="_xlnm.Print_Titles" localSheetId="10">'9'!$1:$6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<sst xmlns="http://schemas.openxmlformats.org/spreadsheetml/2006/main" count="614" uniqueCount="259">
  <si>
    <t>表1</t>
  </si>
  <si>
    <t>收支预算总表</t>
  </si>
  <si>
    <t>市气象局</t>
  </si>
  <si>
    <t>单位：百元</t>
  </si>
  <si>
    <t>收          入</t>
  </si>
  <si>
    <t>支             出</t>
  </si>
  <si>
    <t>项              目</t>
  </si>
  <si>
    <t>2019年预算数</t>
  </si>
  <si>
    <t>2018年预算数</t>
  </si>
  <si>
    <t>比上年增长 (%)</t>
  </si>
  <si>
    <t>一、当年财政拨款收入</t>
  </si>
  <si>
    <t>一、人员支出</t>
  </si>
  <si>
    <t>二、行政事业单位教育收费收入</t>
  </si>
  <si>
    <t>二、日常公用支出</t>
  </si>
  <si>
    <t>三、事业收入</t>
  </si>
  <si>
    <t>三、对个人和家庭的补助</t>
  </si>
  <si>
    <t>四、事业单位经营收入</t>
  </si>
  <si>
    <t>四、项目支出</t>
  </si>
  <si>
    <t>五、转移性收入</t>
  </si>
  <si>
    <t>五、转移性支出</t>
  </si>
  <si>
    <t>六、其他收入</t>
  </si>
  <si>
    <t xml:space="preserve">    上缴上级支出</t>
  </si>
  <si>
    <t xml:space="preserve">    对附属单位补助支出</t>
  </si>
  <si>
    <t>本年收入合计</t>
  </si>
  <si>
    <t>本年支出合计</t>
  </si>
  <si>
    <t>七、用事业基金弥补收支差额</t>
  </si>
  <si>
    <t xml:space="preserve">六、事业单位结余分配 </t>
  </si>
  <si>
    <t>八、上年结转</t>
  </si>
  <si>
    <t xml:space="preserve">    其中：转入事业基金</t>
  </si>
  <si>
    <t xml:space="preserve">    其中：事业单位经营亏损</t>
  </si>
  <si>
    <t>七、结转下年</t>
  </si>
  <si>
    <t>收入总计</t>
  </si>
  <si>
    <t>支出总计</t>
  </si>
  <si>
    <t>表2</t>
  </si>
  <si>
    <t>收入预算表</t>
  </si>
  <si>
    <t>项    目</t>
  </si>
  <si>
    <t>总计</t>
  </si>
  <si>
    <t>当年安排</t>
  </si>
  <si>
    <t>上年结转</t>
  </si>
  <si>
    <t>科目编码</t>
  </si>
  <si>
    <t>单位代码</t>
  </si>
  <si>
    <t>合计</t>
  </si>
  <si>
    <t>财政拨款</t>
  </si>
  <si>
    <t>事业收入、事业单位经营收入</t>
  </si>
  <si>
    <t>其他收入</t>
  </si>
  <si>
    <t>上年财政拨款结转</t>
  </si>
  <si>
    <t>上年其他资金结转</t>
  </si>
  <si>
    <t>上年事业单位经营亏损</t>
  </si>
  <si>
    <t>类</t>
  </si>
  <si>
    <t>款</t>
  </si>
  <si>
    <t>项</t>
  </si>
  <si>
    <t>小计</t>
  </si>
  <si>
    <t>其中：经费拨款</t>
  </si>
  <si>
    <t>其中：经费拨款结转</t>
  </si>
  <si>
    <t>**</t>
  </si>
  <si>
    <t xml:space="preserve">  市气象局</t>
  </si>
  <si>
    <t>208</t>
  </si>
  <si>
    <t>05</t>
  </si>
  <si>
    <t>01</t>
  </si>
  <si>
    <t>625601</t>
  </si>
  <si>
    <t xml:space="preserve">    归口管理的行政单位离退休</t>
  </si>
  <si>
    <t xml:space="preserve">    机关事业单位基本养老保险缴费支出</t>
  </si>
  <si>
    <t>210</t>
  </si>
  <si>
    <t>11</t>
  </si>
  <si>
    <t xml:space="preserve">    行政单位医疗</t>
  </si>
  <si>
    <t>220</t>
  </si>
  <si>
    <t>04</t>
  </si>
  <si>
    <t xml:space="preserve">    气象事业机构</t>
  </si>
  <si>
    <t>09</t>
  </si>
  <si>
    <t xml:space="preserve">    气象服务</t>
  </si>
  <si>
    <t>表3</t>
  </si>
  <si>
    <t>支出预算表</t>
  </si>
  <si>
    <t>基本支出</t>
  </si>
  <si>
    <t>专项支出</t>
  </si>
  <si>
    <t>工资福利支出</t>
  </si>
  <si>
    <t>商品和服务支出</t>
  </si>
  <si>
    <t>对个人和家庭的补助</t>
  </si>
  <si>
    <t>表4</t>
  </si>
  <si>
    <t>财政拨款收支总表</t>
  </si>
  <si>
    <t xml:space="preserve">  一般公共预算拨款收入</t>
  </si>
  <si>
    <t xml:space="preserve">  政府性基金预算拨款收入</t>
  </si>
  <si>
    <t xml:space="preserve">  国有资本经营预算拨款收入</t>
  </si>
  <si>
    <t>二、上年结转</t>
  </si>
  <si>
    <t>表5</t>
  </si>
  <si>
    <t>当年财政拨款安排</t>
  </si>
  <si>
    <t>上年结转安排</t>
  </si>
  <si>
    <t>一般公共预算拨款</t>
  </si>
  <si>
    <t>项目支出</t>
  </si>
  <si>
    <t>表6</t>
  </si>
  <si>
    <t>人员支出预算表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</si>
  <si>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</si>
  <si>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</si>
  <si>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</si>
  <si>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</si>
  <si>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</si>
  <si>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</si>
  <si>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</si>
  <si>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职业基本医疗保险缴费</t>
  </si>
  <si>
    <t>其他社会保障缴费</t>
  </si>
  <si>
    <t>住房公积金</t>
  </si>
  <si>
    <t>其他工资福利</t>
  </si>
  <si>
    <t>单位名称(科目)</t>
  </si>
  <si>
    <t>表7</t>
  </si>
  <si>
    <t>日常公用支出预算表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</si>
  <si>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</si>
  <si>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</si>
  <si>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</si>
  <si>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</si>
  <si>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</si>
  <si>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</si>
  <si>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</si>
  <si>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</si>
  <si>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</si>
  <si>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</si>
  <si>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因公出国（境）?用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</si>
  <si>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</si>
  <si>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</si>
  <si>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</si>
  <si>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</si>
  <si>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</si>
  <si>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</si>
  <si>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</si>
  <si>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</si>
  <si>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</si>
  <si>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</si>
  <si>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</si>
  <si>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</si>
  <si>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</si>
  <si>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</si>
  <si>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</si>
  <si>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表8</t>
  </si>
  <si>
    <t>对个人和家庭的补助支出预算表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</si>
  <si>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</si>
  <si>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</si>
  <si>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</si>
  <si>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</si>
  <si>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</si>
  <si>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</si>
  <si>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</si>
  <si>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</si>
  <si>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</si>
  <si>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</si>
  <si>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其他对个人和家庭补助</t>
  </si>
  <si>
    <t>表9</t>
  </si>
  <si>
    <t>专项支出预算表</t>
  </si>
  <si>
    <t>单位:百元</t>
  </si>
  <si>
    <t>项目</t>
  </si>
  <si>
    <t>金额</t>
  </si>
  <si>
    <t>单位名称（项目名称）</t>
  </si>
  <si>
    <t xml:space="preserve">      脱贫攻坚项目</t>
  </si>
  <si>
    <t xml:space="preserve">      电视天气预报系统项目</t>
  </si>
  <si>
    <t xml:space="preserve">      广元市人工影响天气系统建设项目</t>
  </si>
  <si>
    <t>表10</t>
  </si>
  <si>
    <t>“三公”经费财政拨款预算表</t>
  </si>
  <si>
    <t>单位编码</t>
  </si>
  <si>
    <t>单位名称</t>
  </si>
  <si>
    <t>财政拨款当年预算安排</t>
  </si>
  <si>
    <t>因公出国(境)费用</t>
  </si>
  <si>
    <t>公务用车购置及运行费</t>
  </si>
  <si>
    <t>公务用车购置费</t>
  </si>
  <si>
    <t>财政拨款支出预算表（政府经济分类科目）</t>
  </si>
  <si>
    <t>一般公共预算安排</t>
  </si>
  <si>
    <t>政府性基金预算</t>
  </si>
  <si>
    <t>国有资本经营预算</t>
  </si>
  <si>
    <t xml:space="preserve">  对事业单位经常性补助</t>
  </si>
  <si>
    <t>505</t>
  </si>
  <si>
    <t>50501</t>
  </si>
  <si>
    <t xml:space="preserve">    工资福利支出</t>
  </si>
  <si>
    <t>50502</t>
  </si>
  <si>
    <t xml:space="preserve">    商品和服务支出</t>
  </si>
  <si>
    <t xml:space="preserve">  其他支出</t>
  </si>
  <si>
    <t>599</t>
  </si>
  <si>
    <t>59999</t>
  </si>
  <si>
    <t xml:space="preserve">    其他支出</t>
  </si>
  <si>
    <t>市气象局</t>
  </si>
  <si>
    <t>单位名称（科目）</t>
  </si>
  <si>
    <t>单位名称  （科目）</t>
  </si>
  <si>
    <t>单位名称    （科目）</t>
  </si>
  <si>
    <t>表12</t>
  </si>
  <si>
    <t>政府性基金支出预算表</t>
  </si>
  <si>
    <t>单位：百元</t>
  </si>
  <si>
    <t>本年政府性基金预算支出</t>
  </si>
  <si>
    <t>单位名称（科目）</t>
  </si>
  <si>
    <t>表14</t>
  </si>
  <si>
    <t>国有资本经营预算支出预算表</t>
  </si>
  <si>
    <t/>
  </si>
  <si>
    <t>单位：百元</t>
  </si>
  <si>
    <t>本年国有资本经营预算支出</t>
  </si>
  <si>
    <t>表13</t>
  </si>
  <si>
    <t>政府性基金预算“三公”经费支出预算表</t>
  </si>
  <si>
    <t>单位：百元</t>
  </si>
  <si>
    <t>当年财政拨款预算安排</t>
  </si>
  <si>
    <t>因公出国（境）费用</t>
  </si>
  <si>
    <t>公务用车运行费</t>
  </si>
  <si>
    <t>部门预算（附表）目录</t>
  </si>
  <si>
    <t>序号</t>
  </si>
  <si>
    <t>附   表</t>
  </si>
  <si>
    <t>1、</t>
  </si>
  <si>
    <t>2、</t>
  </si>
  <si>
    <t>3、</t>
  </si>
  <si>
    <t>4、</t>
  </si>
  <si>
    <t>5、</t>
  </si>
  <si>
    <t>6、</t>
  </si>
  <si>
    <t>一般公共预算基本支出预算表</t>
  </si>
  <si>
    <t>7、</t>
  </si>
  <si>
    <t>8、</t>
  </si>
  <si>
    <t>9、</t>
  </si>
  <si>
    <t>10、</t>
  </si>
  <si>
    <t>11、</t>
  </si>
  <si>
    <t>12、</t>
  </si>
  <si>
    <t>13、</t>
  </si>
  <si>
    <t>14、</t>
  </si>
  <si>
    <t>15、</t>
  </si>
  <si>
    <t>一般公共预算支出表</t>
  </si>
  <si>
    <t>一般公共预算基本支出预算表</t>
  </si>
  <si>
    <t>经济分类科目</t>
  </si>
  <si>
    <t>科目名称</t>
  </si>
  <si>
    <t>人员经费</t>
  </si>
  <si>
    <t>公用经费</t>
  </si>
  <si>
    <t xml:space="preserve">  工资福利支出</t>
  </si>
  <si>
    <t>301</t>
  </si>
  <si>
    <t>30101</t>
  </si>
  <si>
    <t xml:space="preserve">    基本工资</t>
  </si>
  <si>
    <t>30102</t>
  </si>
  <si>
    <t xml:space="preserve">    津贴补贴</t>
  </si>
  <si>
    <t>30107</t>
  </si>
  <si>
    <t xml:space="preserve">    绩效工资</t>
  </si>
  <si>
    <t>30108</t>
  </si>
  <si>
    <t xml:space="preserve">    行政事业单位基本养老保险缴费</t>
  </si>
  <si>
    <t>30110</t>
  </si>
  <si>
    <t xml:space="preserve">    职工基本医疗保险缴费</t>
  </si>
  <si>
    <t>30112</t>
  </si>
  <si>
    <t xml:space="preserve">    其他社会保障缴费</t>
  </si>
  <si>
    <t>30113</t>
  </si>
  <si>
    <t xml:space="preserve">    住房公积金</t>
  </si>
  <si>
    <t xml:space="preserve">  商品和服务支出</t>
  </si>
  <si>
    <t>302</t>
  </si>
  <si>
    <t>30201</t>
  </si>
  <si>
    <t xml:space="preserve">    办公费</t>
  </si>
  <si>
    <t>30207</t>
  </si>
  <si>
    <t xml:space="preserve">    邮电费</t>
  </si>
  <si>
    <t>30211</t>
  </si>
  <si>
    <t xml:space="preserve">    差旅费</t>
  </si>
  <si>
    <t>30215</t>
  </si>
  <si>
    <t xml:space="preserve">    会议费</t>
  </si>
  <si>
    <t>30217</t>
  </si>
  <si>
    <t xml:space="preserve">    公务接待费</t>
  </si>
  <si>
    <t>30226</t>
  </si>
  <si>
    <t xml:space="preserve">    劳务费</t>
  </si>
  <si>
    <t>30228</t>
  </si>
  <si>
    <t xml:space="preserve">    工会经费</t>
  </si>
  <si>
    <t>30229</t>
  </si>
  <si>
    <t xml:space="preserve">    福利费</t>
  </si>
  <si>
    <t>30239</t>
  </si>
  <si>
    <t xml:space="preserve">    其他交通费用</t>
  </si>
  <si>
    <t>30299</t>
  </si>
  <si>
    <t xml:space="preserve">    其他商品和服务支出</t>
  </si>
  <si>
    <t>表5-1</t>
  </si>
  <si>
    <t>一般公共预算支出表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</si>
</sst>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"/>
    <numFmt numFmtId="177" formatCode="#,##0.0000"/>
    <numFmt numFmtId="178" formatCode="###0.00"/>
  </numFmts>
  <fonts count="32">
    <font>
      <sz val="9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sz val="10"/>
      <name val="Times New Roman"/>
      <family val="1"/>
    </font>
    <font>
      <b/>
      <sz val="16"/>
      <name val="黑体"/>
      <family val="3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8"/>
      <name val="黑体"/>
      <family val="3"/>
    </font>
    <font>
      <b/>
      <sz val="14"/>
      <name val="宋体"/>
      <family val="0"/>
    </font>
    <font>
      <sz val="14"/>
      <name val="宋体"/>
      <family val="0"/>
    </font>
    <font>
      <sz val="16"/>
      <name val="黑体"/>
      <family val="3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6" borderId="0" applyNumberFormat="0" applyBorder="0" applyAlignment="0" applyProtection="0"/>
    <xf numFmtId="1" fontId="8" fillId="0" borderId="0">
      <alignment/>
      <protection/>
    </xf>
    <xf numFmtId="0" fontId="1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21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0" fillId="0" borderId="3" applyNumberFormat="0" applyFill="0" applyAlignment="0" applyProtection="0"/>
    <xf numFmtId="0" fontId="11" fillId="0" borderId="0">
      <alignment/>
      <protection/>
    </xf>
    <xf numFmtId="9" fontId="11" fillId="0" borderId="0" applyFont="0" applyFill="0" applyBorder="0" applyAlignment="0" applyProtection="0"/>
    <xf numFmtId="0" fontId="24" fillId="11" borderId="4" applyNumberFormat="0" applyAlignment="0" applyProtection="0"/>
    <xf numFmtId="0" fontId="25" fillId="12" borderId="5" applyNumberFormat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8" fillId="11" borderId="0">
      <alignment/>
      <protection/>
    </xf>
    <xf numFmtId="0" fontId="0" fillId="0" borderId="0">
      <alignment/>
      <protection/>
    </xf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4" fillId="5" borderId="0" applyNumberFormat="0" applyBorder="0" applyAlignment="0" applyProtection="0"/>
    <xf numFmtId="0" fontId="23" fillId="11" borderId="7" applyNumberFormat="0" applyAlignment="0" applyProtection="0"/>
    <xf numFmtId="0" fontId="15" fillId="10" borderId="4" applyNumberFormat="0" applyAlignment="0" applyProtection="0"/>
    <xf numFmtId="0" fontId="19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220">
    <xf numFmtId="0" fontId="0" fillId="0" borderId="0" xfId="0" applyAlignment="1">
      <alignment/>
    </xf>
    <xf numFmtId="0" fontId="2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11" borderId="9" xfId="0" applyNumberFormat="1" applyFont="1" applyFill="1" applyBorder="1" applyAlignment="1" applyProtection="1">
      <alignment horizontal="center" vertical="center" wrapText="1"/>
      <protection/>
    </xf>
    <xf numFmtId="0" fontId="2" fillId="11" borderId="10" xfId="0" applyNumberFormat="1" applyFont="1" applyFill="1" applyBorder="1" applyAlignment="1">
      <alignment horizontal="center" vertical="center" wrapText="1"/>
    </xf>
    <xf numFmtId="0" fontId="2" fillId="11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 applyProtection="1">
      <alignment vertical="center" wrapText="1"/>
      <protection/>
    </xf>
    <xf numFmtId="49" fontId="2" fillId="0" borderId="9" xfId="0" applyNumberFormat="1" applyFont="1" applyFill="1" applyBorder="1" applyAlignment="1" applyProtection="1">
      <alignment vertical="center" wrapText="1"/>
      <protection/>
    </xf>
    <xf numFmtId="176" fontId="2" fillId="0" borderId="16" xfId="0" applyNumberFormat="1" applyFont="1" applyFill="1" applyBorder="1" applyAlignment="1" applyProtection="1">
      <alignment vertical="center" wrapText="1"/>
      <protection/>
    </xf>
    <xf numFmtId="176" fontId="2" fillId="0" borderId="9" xfId="0" applyNumberFormat="1" applyFont="1" applyFill="1" applyBorder="1" applyAlignment="1" applyProtection="1">
      <alignment vertical="center" wrapText="1"/>
      <protection/>
    </xf>
    <xf numFmtId="176" fontId="2" fillId="0" borderId="15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right"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Fill="1" applyAlignment="1" applyProtection="1">
      <alignment horizontal="right" vertical="center"/>
      <protection/>
    </xf>
    <xf numFmtId="1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176" fontId="2" fillId="0" borderId="15" xfId="0" applyNumberFormat="1" applyFont="1" applyFill="1" applyBorder="1" applyAlignment="1" applyProtection="1">
      <alignment vertical="center"/>
      <protection/>
    </xf>
    <xf numFmtId="176" fontId="2" fillId="0" borderId="16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176" fontId="2" fillId="0" borderId="9" xfId="0" applyNumberFormat="1" applyFont="1" applyFill="1" applyBorder="1" applyAlignment="1" applyProtection="1">
      <alignment vertical="center"/>
      <protection/>
    </xf>
    <xf numFmtId="0" fontId="2" fillId="11" borderId="1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 applyProtection="1">
      <alignment vertical="center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2" fillId="11" borderId="9" xfId="0" applyNumberFormat="1" applyFont="1" applyFill="1" applyBorder="1" applyAlignment="1">
      <alignment horizontal="center" vertical="center" wrapText="1"/>
    </xf>
    <xf numFmtId="0" fontId="2" fillId="11" borderId="0" xfId="0" applyNumberFormat="1" applyFont="1" applyFill="1" applyAlignment="1">
      <alignment vertical="center"/>
    </xf>
    <xf numFmtId="0" fontId="2" fillId="11" borderId="12" xfId="0" applyNumberFormat="1" applyFont="1" applyFill="1" applyBorder="1" applyAlignment="1" applyProtection="1">
      <alignment horizontal="centerContinuous" vertical="center"/>
      <protection/>
    </xf>
    <xf numFmtId="0" fontId="2" fillId="11" borderId="9" xfId="0" applyNumberFormat="1" applyFont="1" applyFill="1" applyBorder="1" applyAlignment="1" applyProtection="1">
      <alignment horizontal="centerContinuous" vertical="center"/>
      <protection/>
    </xf>
    <xf numFmtId="0" fontId="2" fillId="11" borderId="16" xfId="0" applyNumberFormat="1" applyFont="1" applyFill="1" applyBorder="1" applyAlignment="1" applyProtection="1">
      <alignment horizontal="centerContinuous" vertical="center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11" borderId="0" xfId="0" applyNumberFormat="1" applyFont="1" applyFill="1" applyAlignment="1">
      <alignment horizontal="right" vertical="center"/>
    </xf>
    <xf numFmtId="0" fontId="2" fillId="11" borderId="15" xfId="0" applyNumberFormat="1" applyFont="1" applyFill="1" applyBorder="1" applyAlignment="1" applyProtection="1">
      <alignment horizontal="centerContinuous" vertical="center"/>
      <protection/>
    </xf>
    <xf numFmtId="176" fontId="2" fillId="0" borderId="19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horizontal="center"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 applyProtection="1">
      <alignment vertical="center" wrapText="1"/>
      <protection/>
    </xf>
    <xf numFmtId="4" fontId="2" fillId="0" borderId="9" xfId="0" applyNumberFormat="1" applyFont="1" applyFill="1" applyBorder="1" applyAlignment="1" applyProtection="1">
      <alignment vertical="center" wrapText="1"/>
      <protection/>
    </xf>
    <xf numFmtId="0" fontId="2" fillId="0" borderId="15" xfId="0" applyNumberFormat="1" applyFont="1" applyFill="1" applyBorder="1" applyAlignment="1">
      <alignment vertical="center"/>
    </xf>
    <xf numFmtId="176" fontId="2" fillId="0" borderId="17" xfId="0" applyNumberFormat="1" applyFont="1" applyFill="1" applyBorder="1" applyAlignment="1" applyProtection="1">
      <alignment vertical="center" wrapText="1"/>
      <protection/>
    </xf>
    <xf numFmtId="4" fontId="2" fillId="0" borderId="16" xfId="0" applyNumberFormat="1" applyFont="1" applyFill="1" applyBorder="1" applyAlignment="1" applyProtection="1">
      <alignment vertical="center" wrapText="1"/>
      <protection/>
    </xf>
    <xf numFmtId="0" fontId="0" fillId="0" borderId="15" xfId="0" applyBorder="1" applyAlignment="1">
      <alignment vertical="center"/>
    </xf>
    <xf numFmtId="176" fontId="0" fillId="0" borderId="15" xfId="0" applyNumberFormat="1" applyFont="1" applyFill="1" applyBorder="1" applyAlignment="1" applyProtection="1">
      <alignment vertical="center" wrapText="1"/>
      <protection/>
    </xf>
    <xf numFmtId="176" fontId="0" fillId="0" borderId="12" xfId="0" applyNumberFormat="1" applyFont="1" applyFill="1" applyBorder="1" applyAlignment="1" applyProtection="1">
      <alignment vertical="center" wrapText="1"/>
      <protection/>
    </xf>
    <xf numFmtId="0" fontId="2" fillId="0" borderId="15" xfId="0" applyFont="1" applyFill="1" applyBorder="1" applyAlignment="1">
      <alignment vertical="center"/>
    </xf>
    <xf numFmtId="176" fontId="2" fillId="0" borderId="11" xfId="0" applyNumberFormat="1" applyFont="1" applyFill="1" applyBorder="1" applyAlignment="1" applyProtection="1">
      <alignment vertical="center" wrapText="1"/>
      <protection/>
    </xf>
    <xf numFmtId="176" fontId="0" fillId="0" borderId="13" xfId="0" applyNumberFormat="1" applyFont="1" applyFill="1" applyBorder="1" applyAlignment="1" applyProtection="1">
      <alignment vertical="center" wrapText="1"/>
      <protection/>
    </xf>
    <xf numFmtId="176" fontId="0" fillId="0" borderId="9" xfId="0" applyNumberFormat="1" applyFont="1" applyFill="1" applyBorder="1" applyAlignment="1" applyProtection="1">
      <alignment vertical="center" wrapText="1"/>
      <protection/>
    </xf>
    <xf numFmtId="0" fontId="0" fillId="0" borderId="9" xfId="0" applyBorder="1" applyAlignment="1">
      <alignment vertical="center"/>
    </xf>
    <xf numFmtId="176" fontId="2" fillId="0" borderId="9" xfId="0" applyNumberFormat="1" applyFont="1" applyFill="1" applyBorder="1" applyAlignment="1">
      <alignment vertical="center" wrapText="1"/>
    </xf>
    <xf numFmtId="4" fontId="2" fillId="0" borderId="9" xfId="0" applyNumberFormat="1" applyFont="1" applyFill="1" applyBorder="1" applyAlignment="1">
      <alignment vertical="center" wrapText="1"/>
    </xf>
    <xf numFmtId="176" fontId="2" fillId="0" borderId="11" xfId="0" applyNumberFormat="1" applyFont="1" applyFill="1" applyBorder="1" applyAlignment="1">
      <alignment vertical="center" wrapText="1"/>
    </xf>
    <xf numFmtId="176" fontId="2" fillId="0" borderId="12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11" borderId="11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11" borderId="0" xfId="33" applyNumberFormat="1" applyFont="1" applyFill="1" applyAlignment="1">
      <alignment vertical="center"/>
      <protection/>
    </xf>
    <xf numFmtId="0" fontId="6" fillId="0" borderId="0" xfId="33" applyNumberFormat="1" applyFont="1" applyFill="1" applyAlignment="1">
      <alignment vertical="center"/>
      <protection/>
    </xf>
    <xf numFmtId="0" fontId="6" fillId="0" borderId="9" xfId="33" applyNumberFormat="1" applyFont="1" applyFill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center" vertical="center"/>
    </xf>
    <xf numFmtId="0" fontId="6" fillId="11" borderId="0" xfId="33" applyNumberFormat="1" applyFont="1" applyFill="1" applyAlignment="1">
      <alignment horizontal="right" vertical="center"/>
      <protection/>
    </xf>
    <xf numFmtId="0" fontId="2" fillId="0" borderId="15" xfId="0" applyNumberFormat="1" applyFont="1" applyFill="1" applyBorder="1" applyAlignment="1" applyProtection="1">
      <alignment horizontal="centerContinuous" vertical="center"/>
      <protection/>
    </xf>
    <xf numFmtId="0" fontId="2" fillId="0" borderId="19" xfId="0" applyNumberFormat="1" applyFont="1" applyFill="1" applyBorder="1" applyAlignment="1" applyProtection="1">
      <alignment horizontal="centerContinuous" vertical="center"/>
      <protection/>
    </xf>
    <xf numFmtId="0" fontId="2" fillId="0" borderId="16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76" fontId="2" fillId="0" borderId="18" xfId="0" applyNumberFormat="1" applyFont="1" applyFill="1" applyBorder="1" applyAlignment="1" applyProtection="1">
      <alignment vertical="center" wrapText="1"/>
      <protection/>
    </xf>
    <xf numFmtId="0" fontId="2" fillId="0" borderId="15" xfId="0" applyFont="1" applyBorder="1" applyAlignment="1">
      <alignment vertical="center"/>
    </xf>
    <xf numFmtId="3" fontId="2" fillId="0" borderId="12" xfId="0" applyNumberFormat="1" applyFont="1" applyFill="1" applyBorder="1" applyAlignment="1" applyProtection="1">
      <alignment vertical="center" wrapText="1"/>
      <protection/>
    </xf>
    <xf numFmtId="3" fontId="2" fillId="0" borderId="15" xfId="0" applyNumberFormat="1" applyFont="1" applyFill="1" applyBorder="1" applyAlignment="1" applyProtection="1">
      <alignment vertical="center" wrapText="1"/>
      <protection/>
    </xf>
    <xf numFmtId="3" fontId="2" fillId="0" borderId="9" xfId="0" applyNumberFormat="1" applyFont="1" applyFill="1" applyBorder="1" applyAlignment="1" applyProtection="1">
      <alignment vertical="center" wrapText="1"/>
      <protection/>
    </xf>
    <xf numFmtId="3" fontId="2" fillId="0" borderId="20" xfId="0" applyNumberFormat="1" applyFont="1" applyFill="1" applyBorder="1" applyAlignment="1" applyProtection="1">
      <alignment vertical="center" wrapText="1"/>
      <protection/>
    </xf>
    <xf numFmtId="3" fontId="2" fillId="0" borderId="11" xfId="0" applyNumberFormat="1" applyFont="1" applyFill="1" applyBorder="1" applyAlignment="1" applyProtection="1">
      <alignment vertical="center" wrapText="1"/>
      <protection/>
    </xf>
    <xf numFmtId="177" fontId="2" fillId="0" borderId="20" xfId="0" applyNumberFormat="1" applyFont="1" applyFill="1" applyBorder="1" applyAlignment="1" applyProtection="1">
      <alignment vertical="center" wrapText="1"/>
      <protection/>
    </xf>
    <xf numFmtId="177" fontId="2" fillId="0" borderId="11" xfId="0" applyNumberFormat="1" applyFont="1" applyFill="1" applyBorder="1" applyAlignment="1" applyProtection="1">
      <alignment vertical="center" wrapText="1"/>
      <protection/>
    </xf>
    <xf numFmtId="4" fontId="2" fillId="0" borderId="16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/>
    </xf>
    <xf numFmtId="0" fontId="0" fillId="11" borderId="0" xfId="0" applyNumberFormat="1" applyFont="1" applyFill="1" applyAlignment="1">
      <alignment/>
    </xf>
    <xf numFmtId="0" fontId="0" fillId="11" borderId="0" xfId="0" applyNumberFormat="1" applyFont="1" applyFill="1" applyAlignment="1">
      <alignment horizontal="right" vertical="center"/>
    </xf>
    <xf numFmtId="0" fontId="0" fillId="0" borderId="21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 horizontal="right"/>
    </xf>
    <xf numFmtId="0" fontId="0" fillId="0" borderId="11" xfId="0" applyNumberFormat="1" applyFont="1" applyFill="1" applyBorder="1" applyAlignment="1">
      <alignment horizontal="centerContinuous" vertical="center"/>
    </xf>
    <xf numFmtId="0" fontId="0" fillId="0" borderId="10" xfId="0" applyNumberFormat="1" applyFont="1" applyFill="1" applyBorder="1" applyAlignment="1">
      <alignment horizontal="centerContinuous" vertical="center"/>
    </xf>
    <xf numFmtId="0" fontId="0" fillId="0" borderId="13" xfId="0" applyNumberFormat="1" applyFont="1" applyFill="1" applyBorder="1" applyAlignment="1">
      <alignment horizontal="centerContinuous" vertical="center"/>
    </xf>
    <xf numFmtId="0" fontId="0" fillId="0" borderId="9" xfId="0" applyNumberFormat="1" applyFont="1" applyFill="1" applyBorder="1" applyAlignment="1">
      <alignment horizontal="centerContinuous" vertical="center"/>
    </xf>
    <xf numFmtId="1" fontId="0" fillId="0" borderId="9" xfId="0" applyNumberFormat="1" applyFont="1" applyFill="1" applyBorder="1" applyAlignment="1">
      <alignment horizontal="centerContinuous" vertical="center"/>
    </xf>
    <xf numFmtId="1" fontId="0" fillId="0" borderId="15" xfId="0" applyNumberFormat="1" applyFont="1" applyFill="1" applyBorder="1" applyAlignment="1">
      <alignment horizontal="centerContinuous" vertical="center"/>
    </xf>
    <xf numFmtId="0" fontId="0" fillId="11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178" fontId="0" fillId="0" borderId="9" xfId="0" applyNumberFormat="1" applyFont="1" applyFill="1" applyBorder="1" applyAlignment="1" applyProtection="1">
      <alignment vertical="center" wrapText="1"/>
      <protection/>
    </xf>
    <xf numFmtId="178" fontId="0" fillId="0" borderId="19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0" fillId="0" borderId="0" xfId="0" applyNumberFormat="1" applyFont="1" applyFill="1" applyAlignment="1">
      <alignment/>
    </xf>
    <xf numFmtId="0" fontId="0" fillId="0" borderId="20" xfId="0" applyNumberFormat="1" applyFont="1" applyFill="1" applyBorder="1" applyAlignment="1" applyProtection="1">
      <alignment horizontal="centerContinuous" vertical="center"/>
      <protection/>
    </xf>
    <xf numFmtId="0" fontId="0" fillId="0" borderId="21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178" fontId="0" fillId="0" borderId="15" xfId="0" applyNumberFormat="1" applyFont="1" applyFill="1" applyBorder="1" applyAlignment="1" applyProtection="1">
      <alignment vertical="center" wrapText="1"/>
      <protection/>
    </xf>
    <xf numFmtId="178" fontId="0" fillId="0" borderId="16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" fillId="0" borderId="0" xfId="20" applyNumberFormat="1" applyFont="1" applyFill="1" applyAlignment="1">
      <alignment/>
    </xf>
    <xf numFmtId="0" fontId="2" fillId="0" borderId="0" xfId="20" applyNumberFormat="1" applyFont="1" applyFill="1" applyAlignment="1">
      <alignment horizontal="centerContinuous" vertical="center"/>
    </xf>
    <xf numFmtId="1" fontId="5" fillId="0" borderId="0" xfId="20" applyNumberFormat="1" applyFont="1" applyFill="1" applyAlignment="1">
      <alignment/>
    </xf>
    <xf numFmtId="1" fontId="2" fillId="0" borderId="0" xfId="20" applyNumberFormat="1" applyFont="1" applyFill="1" applyAlignment="1">
      <alignment/>
    </xf>
    <xf numFmtId="1" fontId="3" fillId="0" borderId="0" xfId="20" applyNumberFormat="1" applyFont="1" applyFill="1" applyAlignment="1">
      <alignment vertical="center"/>
    </xf>
    <xf numFmtId="1" fontId="5" fillId="0" borderId="0" xfId="20" applyNumberFormat="1" applyFont="1" applyFill="1" applyBorder="1" applyAlignment="1">
      <alignment/>
    </xf>
    <xf numFmtId="1" fontId="5" fillId="0" borderId="0" xfId="20" applyNumberFormat="1" applyFont="1" applyFill="1" applyBorder="1" applyAlignment="1">
      <alignment horizontal="centerContinuous" vertical="center"/>
    </xf>
    <xf numFmtId="0" fontId="2" fillId="0" borderId="0" xfId="20" applyNumberFormat="1" applyFont="1" applyFill="1" applyAlignment="1">
      <alignment horizontal="right" vertical="center"/>
    </xf>
    <xf numFmtId="0" fontId="2" fillId="0" borderId="0" xfId="20" applyNumberFormat="1" applyFont="1" applyFill="1" applyAlignment="1">
      <alignment horizontal="right" vertical="center"/>
    </xf>
    <xf numFmtId="0" fontId="2" fillId="0" borderId="0" xfId="20" applyNumberFormat="1" applyFont="1" applyFill="1" applyBorder="1" applyAlignment="1" applyProtection="1">
      <alignment horizontal="left" vertical="center"/>
      <protection/>
    </xf>
    <xf numFmtId="0" fontId="2" fillId="0" borderId="0" xfId="20" applyNumberFormat="1" applyFont="1" applyFill="1" applyBorder="1" applyAlignment="1" applyProtection="1">
      <alignment horizontal="left"/>
      <protection/>
    </xf>
    <xf numFmtId="0" fontId="2" fillId="0" borderId="0" xfId="20" applyNumberFormat="1" applyFont="1" applyFill="1" applyAlignment="1">
      <alignment/>
    </xf>
    <xf numFmtId="0" fontId="2" fillId="0" borderId="9" xfId="20" applyNumberFormat="1" applyFont="1" applyFill="1" applyBorder="1" applyAlignment="1">
      <alignment horizontal="center" vertical="center" wrapText="1"/>
    </xf>
    <xf numFmtId="49" fontId="2" fillId="0" borderId="9" xfId="20" applyNumberFormat="1" applyFont="1" applyFill="1" applyBorder="1" applyAlignment="1" applyProtection="1">
      <alignment vertical="center" wrapText="1"/>
      <protection/>
    </xf>
    <xf numFmtId="4" fontId="2" fillId="0" borderId="9" xfId="20" applyNumberFormat="1" applyFont="1" applyFill="1" applyBorder="1" applyAlignment="1" applyProtection="1">
      <alignment vertical="center" wrapText="1"/>
      <protection/>
    </xf>
    <xf numFmtId="0" fontId="29" fillId="0" borderId="9" xfId="0" applyFont="1" applyBorder="1" applyAlignment="1">
      <alignment horizontal="left" vertical="center" wrapText="1"/>
    </xf>
    <xf numFmtId="0" fontId="29" fillId="0" borderId="15" xfId="0" applyFont="1" applyBorder="1" applyAlignment="1">
      <alignment horizontal="left" vertical="center" wrapText="1"/>
    </xf>
    <xf numFmtId="0" fontId="29" fillId="0" borderId="19" xfId="0" applyFont="1" applyBorder="1" applyAlignment="1">
      <alignment horizontal="left" vertical="center" wrapText="1"/>
    </xf>
    <xf numFmtId="0" fontId="29" fillId="0" borderId="16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11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0" xfId="33" applyNumberFormat="1" applyFont="1" applyFill="1" applyAlignment="1" applyProtection="1">
      <alignment horizontal="center" vertical="center"/>
      <protection/>
    </xf>
    <xf numFmtId="0" fontId="2" fillId="11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11" borderId="15" xfId="0" applyNumberFormat="1" applyFont="1" applyFill="1" applyBorder="1" applyAlignment="1" applyProtection="1">
      <alignment horizontal="center" vertical="center"/>
      <protection/>
    </xf>
    <xf numFmtId="0" fontId="2" fillId="11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8" xfId="0" applyNumberFormat="1" applyFont="1" applyFill="1" applyBorder="1" applyAlignment="1" applyProtection="1">
      <alignment horizontal="center" vertical="center"/>
      <protection/>
    </xf>
    <xf numFmtId="0" fontId="2" fillId="11" borderId="12" xfId="0" applyNumberFormat="1" applyFont="1" applyFill="1" applyBorder="1" applyAlignment="1" applyProtection="1">
      <alignment horizontal="center" vertical="center"/>
      <protection/>
    </xf>
    <xf numFmtId="0" fontId="2" fillId="11" borderId="18" xfId="0" applyNumberFormat="1" applyFont="1" applyFill="1" applyBorder="1" applyAlignment="1" applyProtection="1">
      <alignment horizontal="center" vertical="center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20" applyNumberFormat="1" applyFont="1" applyFill="1" applyBorder="1" applyAlignment="1" applyProtection="1">
      <alignment horizontal="center" vertical="center"/>
      <protection/>
    </xf>
    <xf numFmtId="0" fontId="2" fillId="0" borderId="9" xfId="20" applyNumberFormat="1" applyFont="1" applyFill="1" applyBorder="1" applyAlignment="1" applyProtection="1">
      <alignment horizontal="center" vertical="center"/>
      <protection/>
    </xf>
    <xf numFmtId="0" fontId="2" fillId="0" borderId="9" xfId="20" applyNumberFormat="1" applyFont="1" applyFill="1" applyBorder="1" applyAlignment="1" applyProtection="1">
      <alignment horizontal="center" vertical="center" wrapText="1"/>
      <protection/>
    </xf>
    <xf numFmtId="0" fontId="2" fillId="0" borderId="9" xfId="20" applyNumberFormat="1" applyFont="1" applyFill="1" applyBorder="1" applyAlignment="1">
      <alignment horizontal="center" vertical="center"/>
    </xf>
    <xf numFmtId="1" fontId="2" fillId="0" borderId="9" xfId="20" applyNumberFormat="1" applyFont="1" applyFill="1" applyBorder="1" applyAlignment="1" applyProtection="1">
      <alignment horizontal="center" vertical="center"/>
      <protection/>
    </xf>
    <xf numFmtId="1" fontId="2" fillId="0" borderId="9" xfId="20" applyNumberFormat="1" applyFont="1" applyFill="1" applyBorder="1" applyAlignment="1" applyProtection="1">
      <alignment horizontal="center" vertical="center" wrapText="1"/>
      <protection/>
    </xf>
    <xf numFmtId="0" fontId="2" fillId="11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11" borderId="12" xfId="0" applyNumberFormat="1" applyFont="1" applyFill="1" applyBorder="1" applyAlignment="1" applyProtection="1">
      <alignment horizontal="center" vertical="center" wrapText="1"/>
      <protection/>
    </xf>
    <xf numFmtId="0" fontId="2" fillId="11" borderId="11" xfId="0" applyNumberFormat="1" applyFont="1" applyFill="1" applyBorder="1" applyAlignment="1" applyProtection="1">
      <alignment horizontal="center" vertical="center" wrapText="1"/>
      <protection/>
    </xf>
    <xf numFmtId="0" fontId="2" fillId="11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1" fontId="2" fillId="0" borderId="9" xfId="0" applyNumberFormat="1" applyFont="1" applyFill="1" applyBorder="1" applyAlignment="1" applyProtection="1">
      <alignment horizontal="center" vertical="center" wrapText="1"/>
      <protection/>
    </xf>
    <xf numFmtId="1" fontId="2" fillId="0" borderId="15" xfId="0" applyNumberFormat="1" applyFont="1" applyFill="1" applyBorder="1" applyAlignment="1" applyProtection="1">
      <alignment horizontal="center" vertical="center" wrapText="1"/>
      <protection/>
    </xf>
    <xf numFmtId="1" fontId="2" fillId="0" borderId="18" xfId="0" applyNumberFormat="1" applyFont="1" applyFill="1" applyBorder="1" applyAlignment="1" applyProtection="1">
      <alignment horizontal="center" vertical="center" wrapText="1"/>
      <protection/>
    </xf>
    <xf numFmtId="1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17" xfId="0" applyNumberFormat="1" applyFont="1" applyFill="1" applyBorder="1" applyAlignment="1" applyProtection="1">
      <alignment horizontal="center" vertical="center"/>
      <protection/>
    </xf>
    <xf numFmtId="0" fontId="2" fillId="11" borderId="20" xfId="0" applyNumberFormat="1" applyFont="1" applyFill="1" applyBorder="1" applyAlignment="1" applyProtection="1">
      <alignment horizontal="center" vertical="center"/>
      <protection/>
    </xf>
    <xf numFmtId="0" fontId="2" fillId="11" borderId="14" xfId="0" applyNumberFormat="1" applyFont="1" applyFill="1" applyBorder="1" applyAlignment="1" applyProtection="1">
      <alignment horizontal="center" vertical="center" wrapText="1"/>
      <protection/>
    </xf>
    <xf numFmtId="0" fontId="2" fillId="11" borderId="13" xfId="0" applyNumberFormat="1" applyFont="1" applyFill="1" applyBorder="1" applyAlignment="1" applyProtection="1">
      <alignment horizontal="center" vertical="center" wrapText="1"/>
      <protection/>
    </xf>
    <xf numFmtId="0" fontId="2" fillId="11" borderId="13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1" fontId="0" fillId="0" borderId="15" xfId="0" applyNumberFormat="1" applyFont="1" applyFill="1" applyBorder="1" applyAlignment="1" applyProtection="1">
      <alignment horizontal="center" vertical="center" wrapText="1"/>
      <protection/>
    </xf>
    <xf numFmtId="1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1" fontId="0" fillId="0" borderId="20" xfId="0" applyNumberFormat="1" applyFont="1" applyFill="1" applyBorder="1" applyAlignment="1" applyProtection="1">
      <alignment horizontal="center" vertical="center"/>
      <protection/>
    </xf>
    <xf numFmtId="1" fontId="0" fillId="0" borderId="18" xfId="0" applyNumberFormat="1" applyFont="1" applyFill="1" applyBorder="1" applyAlignment="1" applyProtection="1">
      <alignment horizontal="center" vertical="center"/>
      <protection/>
    </xf>
    <xf numFmtId="1" fontId="0" fillId="0" borderId="11" xfId="0" applyNumberFormat="1" applyFont="1" applyFill="1" applyBorder="1" applyAlignment="1" applyProtection="1">
      <alignment horizontal="center" vertical="center" wrapText="1"/>
      <protection/>
    </xf>
    <xf numFmtId="1" fontId="0" fillId="0" borderId="12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E23" sqref="E23"/>
    </sheetView>
  </sheetViews>
  <sheetFormatPr defaultColWidth="9.33203125" defaultRowHeight="11.25"/>
  <cols>
    <col min="7" max="7" width="26.5" style="0" customWidth="1"/>
  </cols>
  <sheetData>
    <row r="1" spans="1:7" ht="11.25">
      <c r="A1" s="134"/>
      <c r="B1" s="135"/>
      <c r="C1" s="135"/>
      <c r="D1" s="135"/>
      <c r="E1" s="135"/>
      <c r="F1" s="135"/>
      <c r="G1" s="135"/>
    </row>
    <row r="2" spans="1:7" ht="34.5" customHeight="1">
      <c r="A2" s="158" t="s">
        <v>194</v>
      </c>
      <c r="B2" s="158"/>
      <c r="C2" s="158"/>
      <c r="D2" s="158"/>
      <c r="E2" s="158"/>
      <c r="F2" s="158"/>
      <c r="G2" s="158"/>
    </row>
    <row r="3" spans="1:7" ht="20.25">
      <c r="A3" s="136"/>
      <c r="B3" s="136"/>
      <c r="C3" s="136"/>
      <c r="D3" s="136"/>
      <c r="E3" s="136"/>
      <c r="F3" s="136"/>
      <c r="G3" s="136"/>
    </row>
    <row r="4" spans="1:7" ht="28.5" customHeight="1">
      <c r="A4" s="137" t="s">
        <v>195</v>
      </c>
      <c r="B4" s="159" t="s">
        <v>196</v>
      </c>
      <c r="C4" s="159"/>
      <c r="D4" s="159"/>
      <c r="E4" s="159"/>
      <c r="F4" s="159"/>
      <c r="G4" s="159"/>
    </row>
    <row r="5" spans="1:7" ht="28.5" customHeight="1">
      <c r="A5" s="138" t="s">
        <v>197</v>
      </c>
      <c r="B5" s="154" t="s">
        <v>1</v>
      </c>
      <c r="C5" s="154"/>
      <c r="D5" s="154"/>
      <c r="E5" s="154"/>
      <c r="F5" s="154"/>
      <c r="G5" s="154"/>
    </row>
    <row r="6" spans="1:7" ht="28.5" customHeight="1">
      <c r="A6" s="138" t="s">
        <v>198</v>
      </c>
      <c r="B6" s="154" t="s">
        <v>34</v>
      </c>
      <c r="C6" s="154"/>
      <c r="D6" s="154"/>
      <c r="E6" s="154"/>
      <c r="F6" s="154"/>
      <c r="G6" s="154"/>
    </row>
    <row r="7" spans="1:7" ht="28.5" customHeight="1">
      <c r="A7" s="138" t="s">
        <v>199</v>
      </c>
      <c r="B7" s="154" t="s">
        <v>71</v>
      </c>
      <c r="C7" s="154"/>
      <c r="D7" s="154"/>
      <c r="E7" s="154"/>
      <c r="F7" s="154"/>
      <c r="G7" s="154"/>
    </row>
    <row r="8" spans="1:7" ht="28.5" customHeight="1">
      <c r="A8" s="138" t="s">
        <v>200</v>
      </c>
      <c r="B8" s="154" t="s">
        <v>78</v>
      </c>
      <c r="C8" s="154"/>
      <c r="D8" s="154"/>
      <c r="E8" s="154"/>
      <c r="F8" s="154"/>
      <c r="G8" s="154"/>
    </row>
    <row r="9" spans="1:7" ht="28.5" customHeight="1">
      <c r="A9" s="138" t="s">
        <v>201</v>
      </c>
      <c r="B9" s="154" t="s">
        <v>213</v>
      </c>
      <c r="C9" s="154"/>
      <c r="D9" s="154"/>
      <c r="E9" s="154"/>
      <c r="F9" s="154"/>
      <c r="G9" s="154"/>
    </row>
    <row r="10" spans="1:7" ht="28.5" customHeight="1">
      <c r="A10" s="138" t="s">
        <v>202</v>
      </c>
      <c r="B10" s="155" t="s">
        <v>203</v>
      </c>
      <c r="C10" s="156"/>
      <c r="D10" s="156"/>
      <c r="E10" s="156"/>
      <c r="F10" s="156"/>
      <c r="G10" s="157"/>
    </row>
    <row r="11" spans="1:7" ht="28.5" customHeight="1">
      <c r="A11" s="138" t="s">
        <v>204</v>
      </c>
      <c r="B11" s="154" t="s">
        <v>89</v>
      </c>
      <c r="C11" s="154"/>
      <c r="D11" s="154"/>
      <c r="E11" s="154"/>
      <c r="F11" s="154"/>
      <c r="G11" s="154"/>
    </row>
    <row r="12" spans="1:7" ht="28.5" customHeight="1">
      <c r="A12" s="138" t="s">
        <v>205</v>
      </c>
      <c r="B12" s="154" t="s">
        <v>103</v>
      </c>
      <c r="C12" s="154"/>
      <c r="D12" s="154"/>
      <c r="E12" s="154"/>
      <c r="F12" s="154"/>
      <c r="G12" s="154"/>
    </row>
    <row r="13" spans="1:7" ht="28.5" customHeight="1">
      <c r="A13" s="138" t="s">
        <v>206</v>
      </c>
      <c r="B13" s="154" t="s">
        <v>131</v>
      </c>
      <c r="C13" s="154"/>
      <c r="D13" s="154"/>
      <c r="E13" s="154"/>
      <c r="F13" s="154"/>
      <c r="G13" s="154"/>
    </row>
    <row r="14" spans="1:7" ht="28.5" customHeight="1">
      <c r="A14" s="138" t="s">
        <v>207</v>
      </c>
      <c r="B14" s="154" t="s">
        <v>144</v>
      </c>
      <c r="C14" s="154"/>
      <c r="D14" s="154"/>
      <c r="E14" s="154"/>
      <c r="F14" s="154"/>
      <c r="G14" s="154"/>
    </row>
    <row r="15" spans="1:7" ht="28.5" customHeight="1">
      <c r="A15" s="138" t="s">
        <v>208</v>
      </c>
      <c r="B15" s="154" t="s">
        <v>153</v>
      </c>
      <c r="C15" s="154"/>
      <c r="D15" s="154"/>
      <c r="E15" s="154"/>
      <c r="F15" s="154"/>
      <c r="G15" s="154"/>
    </row>
    <row r="16" spans="1:7" ht="28.5" customHeight="1">
      <c r="A16" s="138" t="s">
        <v>209</v>
      </c>
      <c r="B16" s="154" t="s">
        <v>160</v>
      </c>
      <c r="C16" s="154"/>
      <c r="D16" s="154"/>
      <c r="E16" s="154"/>
      <c r="F16" s="154"/>
      <c r="G16" s="154"/>
    </row>
    <row r="17" spans="1:7" ht="28.5" customHeight="1">
      <c r="A17" s="138" t="s">
        <v>210</v>
      </c>
      <c r="B17" s="154" t="s">
        <v>179</v>
      </c>
      <c r="C17" s="154"/>
      <c r="D17" s="154"/>
      <c r="E17" s="154"/>
      <c r="F17" s="154"/>
      <c r="G17" s="154"/>
    </row>
    <row r="18" spans="1:7" ht="28.5" customHeight="1">
      <c r="A18" s="138" t="s">
        <v>211</v>
      </c>
      <c r="B18" s="154" t="s">
        <v>189</v>
      </c>
      <c r="C18" s="154"/>
      <c r="D18" s="154"/>
      <c r="E18" s="154"/>
      <c r="F18" s="154"/>
      <c r="G18" s="154"/>
    </row>
    <row r="19" spans="1:7" ht="28.5" customHeight="1">
      <c r="A19" s="138" t="s">
        <v>212</v>
      </c>
      <c r="B19" s="154" t="s">
        <v>184</v>
      </c>
      <c r="C19" s="154"/>
      <c r="D19" s="154"/>
      <c r="E19" s="154"/>
      <c r="F19" s="154"/>
      <c r="G19" s="154"/>
    </row>
  </sheetData>
  <sheetProtection/>
  <mergeCells count="17">
    <mergeCell ref="B14:G14"/>
    <mergeCell ref="A2:G2"/>
    <mergeCell ref="B4:G4"/>
    <mergeCell ref="B5:G5"/>
    <mergeCell ref="B6:G6"/>
    <mergeCell ref="B7:G7"/>
    <mergeCell ref="B8:G8"/>
    <mergeCell ref="B15:G15"/>
    <mergeCell ref="B16:G16"/>
    <mergeCell ref="B17:G17"/>
    <mergeCell ref="B18:G18"/>
    <mergeCell ref="B19:G19"/>
    <mergeCell ref="B9:G9"/>
    <mergeCell ref="B10:G10"/>
    <mergeCell ref="B11:G11"/>
    <mergeCell ref="B12:G12"/>
    <mergeCell ref="B13:G1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showGridLines="0" showZeros="0" zoomScalePageLayoutView="0" workbookViewId="0" topLeftCell="A1">
      <selection activeCell="E7" sqref="E7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40.83203125" style="0" customWidth="1"/>
    <col min="6" max="6" width="17.5" style="0" customWidth="1"/>
    <col min="7" max="7" width="12.83203125" style="0" customWidth="1"/>
    <col min="8" max="8" width="10.66015625" style="0" customWidth="1"/>
    <col min="9" max="9" width="9.16015625" style="0" customWidth="1"/>
    <col min="10" max="15" width="10.66015625" style="0" customWidth="1"/>
    <col min="16" max="16" width="9.16015625" style="0" customWidth="1"/>
    <col min="17" max="17" width="10.66015625" style="0" customWidth="1"/>
  </cols>
  <sheetData>
    <row r="1" spans="1:20" ht="18" customHeight="1">
      <c r="A1" s="1" t="s">
        <v>130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4"/>
      <c r="R1" s="17"/>
      <c r="S1" s="17"/>
      <c r="T1" s="17"/>
    </row>
    <row r="2" spans="1:20" ht="18" customHeight="1">
      <c r="A2" s="160" t="s">
        <v>131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7"/>
      <c r="S2" s="17"/>
      <c r="T2" s="17"/>
    </row>
    <row r="3" spans="1:20" ht="18" customHeight="1">
      <c r="A3" s="3" t="s">
        <v>2</v>
      </c>
      <c r="B3" s="3"/>
      <c r="C3" s="3"/>
      <c r="D3" s="3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4" t="s">
        <v>3</v>
      </c>
      <c r="R3" s="17"/>
      <c r="S3" s="17"/>
      <c r="T3" s="17"/>
    </row>
    <row r="4" spans="1:20" ht="18" customHeight="1">
      <c r="A4" s="175" t="s">
        <v>35</v>
      </c>
      <c r="B4" s="193"/>
      <c r="C4" s="193"/>
      <c r="D4" s="193"/>
      <c r="E4" s="165"/>
      <c r="F4" s="162" t="s">
        <v>41</v>
      </c>
      <c r="G4" s="162" t="s">
        <v>132</v>
      </c>
      <c r="H4" s="161" t="s">
        <v>133</v>
      </c>
      <c r="I4" s="162" t="s">
        <v>134</v>
      </c>
      <c r="J4" s="162" t="s">
        <v>135</v>
      </c>
      <c r="K4" s="162" t="s">
        <v>136</v>
      </c>
      <c r="L4" s="162" t="s">
        <v>137</v>
      </c>
      <c r="M4" s="162" t="s">
        <v>138</v>
      </c>
      <c r="N4" s="162" t="s">
        <v>139</v>
      </c>
      <c r="O4" s="162" t="s">
        <v>140</v>
      </c>
      <c r="P4" s="162" t="s">
        <v>141</v>
      </c>
      <c r="Q4" s="165" t="s">
        <v>142</v>
      </c>
      <c r="R4" s="17"/>
      <c r="S4" s="17"/>
      <c r="T4" s="17"/>
    </row>
    <row r="5" spans="1:20" ht="18" customHeight="1">
      <c r="A5" s="163" t="s">
        <v>39</v>
      </c>
      <c r="B5" s="186"/>
      <c r="C5" s="187"/>
      <c r="D5" s="178" t="s">
        <v>40</v>
      </c>
      <c r="E5" s="195" t="s">
        <v>175</v>
      </c>
      <c r="F5" s="162"/>
      <c r="G5" s="162"/>
      <c r="H5" s="161"/>
      <c r="I5" s="162"/>
      <c r="J5" s="162"/>
      <c r="K5" s="162"/>
      <c r="L5" s="162"/>
      <c r="M5" s="162"/>
      <c r="N5" s="162"/>
      <c r="O5" s="162"/>
      <c r="P5" s="162"/>
      <c r="Q5" s="165"/>
      <c r="R5" s="17"/>
      <c r="S5" s="17"/>
      <c r="T5" s="17"/>
    </row>
    <row r="6" spans="1:20" ht="33.75" customHeight="1">
      <c r="A6" s="5" t="s">
        <v>48</v>
      </c>
      <c r="B6" s="5" t="s">
        <v>49</v>
      </c>
      <c r="C6" s="36" t="s">
        <v>50</v>
      </c>
      <c r="D6" s="194"/>
      <c r="E6" s="194"/>
      <c r="F6" s="185"/>
      <c r="G6" s="185"/>
      <c r="H6" s="178"/>
      <c r="I6" s="185"/>
      <c r="J6" s="185"/>
      <c r="K6" s="185"/>
      <c r="L6" s="185"/>
      <c r="M6" s="185"/>
      <c r="N6" s="185"/>
      <c r="O6" s="185"/>
      <c r="P6" s="185"/>
      <c r="Q6" s="196"/>
      <c r="R6" s="17"/>
      <c r="S6" s="17"/>
      <c r="T6" s="17"/>
    </row>
    <row r="7" spans="1:20" ht="22.5" customHeight="1">
      <c r="A7" s="13"/>
      <c r="B7" s="13"/>
      <c r="C7" s="13"/>
      <c r="D7" s="13"/>
      <c r="E7" s="12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5"/>
      <c r="R7" s="18"/>
      <c r="S7" s="18"/>
      <c r="T7" s="18"/>
    </row>
    <row r="8" spans="1:20" ht="18" customHeight="1">
      <c r="A8" s="18"/>
      <c r="B8" s="18"/>
      <c r="C8" s="18"/>
      <c r="D8" s="18"/>
      <c r="E8" s="18"/>
      <c r="F8" s="18"/>
      <c r="G8" s="37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7"/>
      <c r="T8" s="17"/>
    </row>
    <row r="9" spans="1:20" ht="18" customHeight="1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7"/>
      <c r="T9" s="17"/>
    </row>
    <row r="10" spans="1:20" ht="18" customHeight="1">
      <c r="A10" s="17"/>
      <c r="B10" s="18"/>
      <c r="C10" s="18"/>
      <c r="D10" s="18"/>
      <c r="E10" s="18"/>
      <c r="F10" s="17"/>
      <c r="G10" s="18"/>
      <c r="H10" s="18"/>
      <c r="I10" s="17"/>
      <c r="J10" s="18"/>
      <c r="K10" s="18"/>
      <c r="L10" s="18"/>
      <c r="M10" s="17"/>
      <c r="N10" s="18"/>
      <c r="O10" s="18"/>
      <c r="P10" s="17"/>
      <c r="Q10" s="18"/>
      <c r="R10" s="18"/>
      <c r="S10" s="17"/>
      <c r="T10" s="17"/>
    </row>
    <row r="11" spans="1:20" ht="18" customHeight="1">
      <c r="A11" s="17"/>
      <c r="B11" s="18"/>
      <c r="C11" s="18"/>
      <c r="D11" s="18"/>
      <c r="E11" s="18"/>
      <c r="F11" s="17"/>
      <c r="G11" s="18"/>
      <c r="H11" s="18"/>
      <c r="I11" s="18"/>
      <c r="J11" s="18"/>
      <c r="K11" s="18"/>
      <c r="L11" s="18"/>
      <c r="M11" s="17"/>
      <c r="N11" s="18"/>
      <c r="O11" s="18"/>
      <c r="P11" s="18"/>
      <c r="Q11" s="18"/>
      <c r="R11" s="17"/>
      <c r="S11" s="17"/>
      <c r="T11" s="17"/>
    </row>
    <row r="12" spans="1:20" ht="18" customHeight="1">
      <c r="A12" s="17"/>
      <c r="B12" s="18"/>
      <c r="C12" s="17"/>
      <c r="D12" s="18"/>
      <c r="E12" s="18"/>
      <c r="F12" s="18"/>
      <c r="G12" s="17"/>
      <c r="H12" s="18"/>
      <c r="I12" s="17"/>
      <c r="J12" s="18"/>
      <c r="K12" s="18"/>
      <c r="L12" s="18"/>
      <c r="M12" s="18"/>
      <c r="N12" s="18"/>
      <c r="O12" s="18"/>
      <c r="P12" s="18"/>
      <c r="Q12" s="18"/>
      <c r="R12" s="17"/>
      <c r="S12" s="17"/>
      <c r="T12" s="17"/>
    </row>
    <row r="13" spans="1:20" ht="18" customHeight="1">
      <c r="A13" s="17"/>
      <c r="B13" s="18"/>
      <c r="C13" s="18"/>
      <c r="D13" s="18"/>
      <c r="E13" s="18"/>
      <c r="F13" s="18"/>
      <c r="G13" s="17"/>
      <c r="H13" s="18"/>
      <c r="I13" s="18"/>
      <c r="J13" s="18"/>
      <c r="K13" s="18"/>
      <c r="L13" s="18"/>
      <c r="M13" s="18"/>
      <c r="N13" s="18"/>
      <c r="O13" s="17"/>
      <c r="P13" s="18"/>
      <c r="Q13" s="18"/>
      <c r="R13" s="17"/>
      <c r="S13" s="17"/>
      <c r="T13" s="17"/>
    </row>
    <row r="14" spans="1:20" ht="18" customHeight="1">
      <c r="A14" s="17"/>
      <c r="B14" s="17"/>
      <c r="C14" s="17"/>
      <c r="D14" s="18"/>
      <c r="E14" s="18"/>
      <c r="F14" s="18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</row>
    <row r="15" spans="1:20" ht="18" customHeight="1">
      <c r="A15" s="17"/>
      <c r="B15" s="17"/>
      <c r="C15" s="17"/>
      <c r="D15" s="17"/>
      <c r="E15" s="18"/>
      <c r="F15" s="17"/>
      <c r="G15" s="18"/>
      <c r="H15" s="18"/>
      <c r="I15" s="18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</row>
    <row r="16" spans="1:20" ht="18" customHeight="1">
      <c r="A16" s="17"/>
      <c r="B16" s="17"/>
      <c r="C16" s="17"/>
      <c r="D16" s="17"/>
      <c r="E16" s="18"/>
      <c r="F16" s="17"/>
      <c r="G16" s="18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</row>
  </sheetData>
  <sheetProtection/>
  <mergeCells count="17">
    <mergeCell ref="O4:O6"/>
    <mergeCell ref="P4:P6"/>
    <mergeCell ref="Q4:Q6"/>
    <mergeCell ref="K4:K6"/>
    <mergeCell ref="L4:L6"/>
    <mergeCell ref="M4:M6"/>
    <mergeCell ref="N4:N6"/>
    <mergeCell ref="A2:Q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" right="0.59" top="0.79" bottom="0.79" header="0.51" footer="0.51"/>
  <pageSetup fitToHeight="100" fitToWidth="1" horizontalDpi="1200" verticalDpi="1200" orientation="landscape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showGridLines="0" showZeros="0" zoomScalePageLayoutView="0" workbookViewId="0" topLeftCell="A1">
      <selection activeCell="A1" sqref="A1"/>
    </sheetView>
  </sheetViews>
  <sheetFormatPr defaultColWidth="9.16015625" defaultRowHeight="18" customHeight="1"/>
  <cols>
    <col min="1" max="3" width="6.5" style="17" customWidth="1"/>
    <col min="4" max="4" width="75.33203125" style="17" customWidth="1"/>
    <col min="5" max="10" width="22.83203125" style="17" customWidth="1"/>
    <col min="11" max="210" width="9.16015625" style="17" customWidth="1"/>
  </cols>
  <sheetData>
    <row r="1" spans="1:6" ht="18" customHeight="1">
      <c r="A1" s="1" t="s">
        <v>143</v>
      </c>
      <c r="B1" s="1"/>
      <c r="C1" s="1"/>
      <c r="D1" s="1"/>
      <c r="E1" s="25"/>
      <c r="F1" s="25"/>
    </row>
    <row r="2" spans="1:10" ht="18" customHeight="1">
      <c r="A2" s="160" t="s">
        <v>144</v>
      </c>
      <c r="B2" s="160"/>
      <c r="C2" s="160"/>
      <c r="D2" s="160"/>
      <c r="E2" s="160"/>
      <c r="F2" s="160"/>
      <c r="G2" s="160"/>
      <c r="H2" s="160"/>
      <c r="I2" s="160"/>
      <c r="J2" s="160"/>
    </row>
    <row r="3" spans="1:10" ht="18" customHeight="1">
      <c r="A3" s="3" t="s">
        <v>2</v>
      </c>
      <c r="B3" s="3"/>
      <c r="C3" s="3"/>
      <c r="D3" s="3"/>
      <c r="J3" s="26" t="s">
        <v>145</v>
      </c>
    </row>
    <row r="4" spans="1:10" ht="18" customHeight="1">
      <c r="A4" s="197" t="s">
        <v>146</v>
      </c>
      <c r="B4" s="197"/>
      <c r="C4" s="197"/>
      <c r="D4" s="197"/>
      <c r="E4" s="34" t="s">
        <v>147</v>
      </c>
      <c r="F4" s="34"/>
      <c r="G4" s="34"/>
      <c r="H4" s="34" t="s">
        <v>52</v>
      </c>
      <c r="I4" s="34"/>
      <c r="J4" s="34"/>
    </row>
    <row r="5" spans="1:10" ht="18" customHeight="1">
      <c r="A5" s="197" t="s">
        <v>39</v>
      </c>
      <c r="B5" s="197"/>
      <c r="C5" s="197"/>
      <c r="D5" s="197" t="s">
        <v>148</v>
      </c>
      <c r="E5" s="161" t="s">
        <v>41</v>
      </c>
      <c r="F5" s="161" t="s">
        <v>37</v>
      </c>
      <c r="G5" s="164" t="s">
        <v>38</v>
      </c>
      <c r="H5" s="161" t="s">
        <v>41</v>
      </c>
      <c r="I5" s="161" t="s">
        <v>37</v>
      </c>
      <c r="J5" s="164" t="s">
        <v>38</v>
      </c>
    </row>
    <row r="6" spans="1:13" ht="18" customHeight="1">
      <c r="A6" s="27" t="s">
        <v>48</v>
      </c>
      <c r="B6" s="27" t="s">
        <v>49</v>
      </c>
      <c r="C6" s="27" t="s">
        <v>50</v>
      </c>
      <c r="D6" s="197"/>
      <c r="E6" s="178"/>
      <c r="F6" s="178"/>
      <c r="G6" s="171"/>
      <c r="H6" s="178"/>
      <c r="I6" s="178"/>
      <c r="J6" s="171"/>
      <c r="K6" s="18"/>
      <c r="L6" s="18"/>
      <c r="M6" s="18"/>
    </row>
    <row r="7" spans="1:12" ht="24" customHeight="1">
      <c r="A7" s="13"/>
      <c r="B7" s="13"/>
      <c r="C7" s="13"/>
      <c r="D7" s="12" t="s">
        <v>41</v>
      </c>
      <c r="E7" s="16">
        <v>12012</v>
      </c>
      <c r="F7" s="16">
        <v>12012</v>
      </c>
      <c r="G7" s="31">
        <v>0</v>
      </c>
      <c r="H7" s="16">
        <v>12012</v>
      </c>
      <c r="I7" s="16">
        <v>12012</v>
      </c>
      <c r="J7" s="35">
        <v>0</v>
      </c>
      <c r="K7" s="18"/>
      <c r="L7" s="18"/>
    </row>
    <row r="8" spans="1:10" ht="24" customHeight="1">
      <c r="A8" s="13"/>
      <c r="B8" s="13"/>
      <c r="C8" s="13"/>
      <c r="D8" s="12" t="s">
        <v>2</v>
      </c>
      <c r="E8" s="16">
        <v>12012</v>
      </c>
      <c r="F8" s="16">
        <v>12012</v>
      </c>
      <c r="G8" s="31">
        <v>0</v>
      </c>
      <c r="H8" s="16">
        <v>12012</v>
      </c>
      <c r="I8" s="16">
        <v>12012</v>
      </c>
      <c r="J8" s="35">
        <v>0</v>
      </c>
    </row>
    <row r="9" spans="1:10" ht="24" customHeight="1">
      <c r="A9" s="13"/>
      <c r="B9" s="13"/>
      <c r="C9" s="13"/>
      <c r="D9" s="12" t="s">
        <v>55</v>
      </c>
      <c r="E9" s="16">
        <v>12012</v>
      </c>
      <c r="F9" s="16">
        <v>12012</v>
      </c>
      <c r="G9" s="31">
        <v>0</v>
      </c>
      <c r="H9" s="16">
        <v>12012</v>
      </c>
      <c r="I9" s="16">
        <v>12012</v>
      </c>
      <c r="J9" s="35">
        <v>0</v>
      </c>
    </row>
    <row r="10" spans="1:10" ht="24" customHeight="1">
      <c r="A10" s="13"/>
      <c r="B10" s="13"/>
      <c r="C10" s="13"/>
      <c r="D10" s="12" t="s">
        <v>67</v>
      </c>
      <c r="E10" s="16">
        <v>512</v>
      </c>
      <c r="F10" s="16">
        <v>512</v>
      </c>
      <c r="G10" s="31">
        <v>0</v>
      </c>
      <c r="H10" s="16">
        <v>512</v>
      </c>
      <c r="I10" s="16">
        <v>512</v>
      </c>
      <c r="J10" s="35">
        <v>0</v>
      </c>
    </row>
    <row r="11" spans="1:10" ht="24" customHeight="1">
      <c r="A11" s="13" t="s">
        <v>65</v>
      </c>
      <c r="B11" s="13" t="s">
        <v>57</v>
      </c>
      <c r="C11" s="13" t="s">
        <v>66</v>
      </c>
      <c r="D11" s="12" t="s">
        <v>149</v>
      </c>
      <c r="E11" s="16">
        <v>512</v>
      </c>
      <c r="F11" s="16">
        <v>512</v>
      </c>
      <c r="G11" s="31">
        <v>0</v>
      </c>
      <c r="H11" s="16">
        <v>512</v>
      </c>
      <c r="I11" s="16">
        <v>512</v>
      </c>
      <c r="J11" s="35">
        <v>0</v>
      </c>
    </row>
    <row r="12" spans="1:10" ht="24" customHeight="1">
      <c r="A12" s="13"/>
      <c r="B12" s="13"/>
      <c r="C12" s="13"/>
      <c r="D12" s="12" t="s">
        <v>69</v>
      </c>
      <c r="E12" s="16">
        <v>11500</v>
      </c>
      <c r="F12" s="16">
        <v>11500</v>
      </c>
      <c r="G12" s="31">
        <v>0</v>
      </c>
      <c r="H12" s="16">
        <v>11500</v>
      </c>
      <c r="I12" s="16">
        <v>11500</v>
      </c>
      <c r="J12" s="35">
        <v>0</v>
      </c>
    </row>
    <row r="13" spans="1:10" ht="24" customHeight="1">
      <c r="A13" s="13" t="s">
        <v>65</v>
      </c>
      <c r="B13" s="13" t="s">
        <v>57</v>
      </c>
      <c r="C13" s="13" t="s">
        <v>68</v>
      </c>
      <c r="D13" s="12" t="s">
        <v>150</v>
      </c>
      <c r="E13" s="16">
        <v>10000</v>
      </c>
      <c r="F13" s="16">
        <v>10000</v>
      </c>
      <c r="G13" s="31">
        <v>0</v>
      </c>
      <c r="H13" s="16">
        <v>10000</v>
      </c>
      <c r="I13" s="16">
        <v>10000</v>
      </c>
      <c r="J13" s="35">
        <v>0</v>
      </c>
    </row>
    <row r="14" spans="1:10" ht="24" customHeight="1">
      <c r="A14" s="13" t="s">
        <v>65</v>
      </c>
      <c r="B14" s="13" t="s">
        <v>57</v>
      </c>
      <c r="C14" s="13" t="s">
        <v>68</v>
      </c>
      <c r="D14" s="12" t="s">
        <v>151</v>
      </c>
      <c r="E14" s="16">
        <v>1500</v>
      </c>
      <c r="F14" s="16">
        <v>1500</v>
      </c>
      <c r="G14" s="31">
        <v>0</v>
      </c>
      <c r="H14" s="16">
        <v>1500</v>
      </c>
      <c r="I14" s="16">
        <v>1500</v>
      </c>
      <c r="J14" s="35">
        <v>0</v>
      </c>
    </row>
    <row r="15" spans="1:9" ht="18" customHeight="1">
      <c r="A15" s="18"/>
      <c r="B15" s="18"/>
      <c r="C15" s="18"/>
      <c r="D15" s="18"/>
      <c r="E15" s="18"/>
      <c r="F15" s="18"/>
      <c r="G15" s="18"/>
      <c r="H15" s="18"/>
      <c r="I15" s="18"/>
    </row>
    <row r="16" spans="1:9" ht="18" customHeight="1">
      <c r="A16" s="18"/>
      <c r="B16" s="18"/>
      <c r="C16" s="18"/>
      <c r="D16" s="18"/>
      <c r="E16" s="18"/>
      <c r="F16" s="18"/>
      <c r="G16" s="18"/>
      <c r="H16" s="18"/>
      <c r="I16" s="18"/>
    </row>
    <row r="17" spans="1:9" ht="18" customHeight="1">
      <c r="A17" s="18"/>
      <c r="B17" s="18"/>
      <c r="C17" s="18"/>
      <c r="D17" s="18"/>
      <c r="E17" s="18"/>
      <c r="F17" s="18"/>
      <c r="G17" s="18"/>
      <c r="H17" s="18"/>
      <c r="I17" s="18"/>
    </row>
    <row r="18" spans="1:9" ht="18" customHeight="1">
      <c r="A18" s="18"/>
      <c r="B18" s="18"/>
      <c r="C18" s="18"/>
      <c r="D18" s="18"/>
      <c r="E18" s="18"/>
      <c r="F18" s="18"/>
      <c r="G18" s="18"/>
      <c r="H18" s="18"/>
      <c r="I18" s="18"/>
    </row>
    <row r="19" spans="1:9" ht="18" customHeight="1">
      <c r="A19" s="18"/>
      <c r="B19" s="18"/>
      <c r="C19" s="18"/>
      <c r="D19" s="18"/>
      <c r="E19" s="18"/>
      <c r="F19" s="18"/>
      <c r="G19" s="18"/>
      <c r="H19" s="18"/>
      <c r="I19" s="18"/>
    </row>
    <row r="20" spans="4:9" ht="18" customHeight="1">
      <c r="D20" s="18"/>
      <c r="E20" s="18"/>
      <c r="F20" s="18"/>
      <c r="G20" s="18"/>
      <c r="H20" s="18"/>
      <c r="I20" s="18"/>
    </row>
    <row r="21" spans="5:9" ht="18" customHeight="1">
      <c r="E21" s="18"/>
      <c r="F21" s="18"/>
      <c r="G21" s="18"/>
      <c r="H21" s="18"/>
      <c r="I21" s="18"/>
    </row>
  </sheetData>
  <sheetProtection/>
  <mergeCells count="10">
    <mergeCell ref="A2:J2"/>
    <mergeCell ref="A4:D4"/>
    <mergeCell ref="A5:C5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.59" right="0.59" top="0.79" bottom="0.79" header="0.51" footer="0.51"/>
  <pageSetup fitToHeight="100" fitToWidth="1" horizontalDpi="180" verticalDpi="180" orientation="landscape" paperSize="9" scale="7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showGridLines="0" showZeros="0" zoomScalePageLayoutView="0" workbookViewId="0" topLeftCell="A1">
      <selection activeCell="B14" sqref="B14"/>
    </sheetView>
  </sheetViews>
  <sheetFormatPr defaultColWidth="9.16015625" defaultRowHeight="12.75" customHeight="1"/>
  <cols>
    <col min="1" max="1" width="12.66015625" style="0" customWidth="1"/>
    <col min="2" max="2" width="75.33203125" style="0" customWidth="1"/>
    <col min="3" max="8" width="22.83203125" style="0" customWidth="1"/>
  </cols>
  <sheetData>
    <row r="1" spans="1:11" ht="18" customHeight="1">
      <c r="A1" s="1" t="s">
        <v>152</v>
      </c>
      <c r="B1" s="1"/>
      <c r="C1" s="25"/>
      <c r="D1" s="25"/>
      <c r="E1" s="17"/>
      <c r="F1" s="17"/>
      <c r="G1" s="17"/>
      <c r="H1" s="17"/>
      <c r="I1" s="17"/>
      <c r="J1" s="17"/>
      <c r="K1" s="17"/>
    </row>
    <row r="2" spans="1:11" ht="18" customHeight="1">
      <c r="A2" s="160" t="s">
        <v>153</v>
      </c>
      <c r="B2" s="160"/>
      <c r="C2" s="160"/>
      <c r="D2" s="160"/>
      <c r="E2" s="160"/>
      <c r="F2" s="160"/>
      <c r="G2" s="160"/>
      <c r="H2" s="160"/>
      <c r="I2" s="17"/>
      <c r="J2" s="17"/>
      <c r="K2" s="17"/>
    </row>
    <row r="3" spans="1:11" ht="18" customHeight="1">
      <c r="A3" s="3" t="s">
        <v>174</v>
      </c>
      <c r="B3" s="3"/>
      <c r="C3" s="17"/>
      <c r="D3" s="17"/>
      <c r="E3" s="17"/>
      <c r="F3" s="17"/>
      <c r="G3" s="17"/>
      <c r="H3" s="26" t="s">
        <v>145</v>
      </c>
      <c r="I3" s="17"/>
      <c r="J3" s="17"/>
      <c r="K3" s="17"/>
    </row>
    <row r="4" spans="1:11" ht="18" customHeight="1">
      <c r="A4" s="198" t="s">
        <v>154</v>
      </c>
      <c r="B4" s="197" t="s">
        <v>155</v>
      </c>
      <c r="C4" s="187" t="s">
        <v>156</v>
      </c>
      <c r="D4" s="164"/>
      <c r="E4" s="171"/>
      <c r="F4" s="171"/>
      <c r="G4" s="171"/>
      <c r="H4" s="164"/>
      <c r="I4" s="17"/>
      <c r="J4" s="17"/>
      <c r="K4" s="17"/>
    </row>
    <row r="5" spans="1:11" ht="18" customHeight="1">
      <c r="A5" s="198"/>
      <c r="B5" s="197"/>
      <c r="C5" s="201" t="s">
        <v>41</v>
      </c>
      <c r="D5" s="202" t="s">
        <v>157</v>
      </c>
      <c r="E5" s="164" t="s">
        <v>158</v>
      </c>
      <c r="F5" s="164"/>
      <c r="G5" s="164"/>
      <c r="H5" s="204" t="s">
        <v>119</v>
      </c>
      <c r="I5" s="17"/>
      <c r="J5" s="17"/>
      <c r="K5" s="17"/>
    </row>
    <row r="6" spans="1:11" ht="25.5" customHeight="1">
      <c r="A6" s="199"/>
      <c r="B6" s="200"/>
      <c r="C6" s="196"/>
      <c r="D6" s="203"/>
      <c r="E6" s="28" t="s">
        <v>51</v>
      </c>
      <c r="F6" s="30" t="s">
        <v>159</v>
      </c>
      <c r="G6" s="30" t="s">
        <v>127</v>
      </c>
      <c r="H6" s="205"/>
      <c r="I6" s="18"/>
      <c r="J6" s="18"/>
      <c r="K6" s="18"/>
    </row>
    <row r="7" spans="1:11" ht="19.5" customHeight="1">
      <c r="A7" s="12"/>
      <c r="B7" s="12" t="s">
        <v>41</v>
      </c>
      <c r="C7" s="16">
        <v>80</v>
      </c>
      <c r="D7" s="16">
        <v>0</v>
      </c>
      <c r="E7" s="31">
        <v>0</v>
      </c>
      <c r="F7" s="16">
        <v>0</v>
      </c>
      <c r="G7" s="15">
        <v>0</v>
      </c>
      <c r="H7" s="32">
        <v>80</v>
      </c>
      <c r="I7" s="18"/>
      <c r="J7" s="18"/>
      <c r="K7" s="17"/>
    </row>
    <row r="8" spans="1:11" ht="19.5" customHeight="1">
      <c r="A8" s="12"/>
      <c r="B8" s="12" t="s">
        <v>2</v>
      </c>
      <c r="C8" s="16">
        <v>80</v>
      </c>
      <c r="D8" s="16">
        <v>0</v>
      </c>
      <c r="E8" s="31">
        <v>0</v>
      </c>
      <c r="F8" s="16">
        <v>0</v>
      </c>
      <c r="G8" s="15">
        <v>0</v>
      </c>
      <c r="H8" s="32">
        <v>80</v>
      </c>
      <c r="I8" s="17"/>
      <c r="J8" s="17"/>
      <c r="K8" s="17"/>
    </row>
    <row r="9" spans="1:11" ht="19.5" customHeight="1">
      <c r="A9" s="12" t="s">
        <v>59</v>
      </c>
      <c r="B9" s="12" t="s">
        <v>55</v>
      </c>
      <c r="C9" s="16">
        <v>80</v>
      </c>
      <c r="D9" s="16">
        <v>0</v>
      </c>
      <c r="E9" s="31">
        <v>0</v>
      </c>
      <c r="F9" s="16">
        <v>0</v>
      </c>
      <c r="G9" s="15">
        <v>0</v>
      </c>
      <c r="H9" s="32">
        <v>80</v>
      </c>
      <c r="I9" s="17"/>
      <c r="J9" s="17"/>
      <c r="K9" s="17"/>
    </row>
    <row r="10" spans="1:11" ht="18" customHeight="1">
      <c r="A10" s="18"/>
      <c r="B10" s="18"/>
      <c r="C10" s="18"/>
      <c r="D10" s="18"/>
      <c r="E10" s="18"/>
      <c r="F10" s="18"/>
      <c r="G10" s="18"/>
      <c r="H10" s="18"/>
      <c r="I10" s="17"/>
      <c r="J10" s="17"/>
      <c r="K10" s="17"/>
    </row>
    <row r="11" spans="1:11" ht="18" customHeight="1">
      <c r="A11" s="18"/>
      <c r="B11" s="18"/>
      <c r="C11" s="18"/>
      <c r="D11" s="18"/>
      <c r="E11" s="18"/>
      <c r="F11" s="18"/>
      <c r="G11" s="18"/>
      <c r="H11" s="18"/>
      <c r="I11" s="17"/>
      <c r="J11" s="17"/>
      <c r="K11" s="17"/>
    </row>
    <row r="12" spans="1:11" ht="18" customHeight="1">
      <c r="A12" s="18"/>
      <c r="B12" s="18"/>
      <c r="C12" s="18"/>
      <c r="D12" s="18"/>
      <c r="E12" s="18"/>
      <c r="F12" s="18"/>
      <c r="G12" s="17"/>
      <c r="H12" s="18"/>
      <c r="I12" s="17"/>
      <c r="J12" s="17"/>
      <c r="K12" s="17"/>
    </row>
    <row r="13" spans="1:11" ht="18" customHeight="1">
      <c r="A13" s="18"/>
      <c r="B13" s="18"/>
      <c r="C13" s="18"/>
      <c r="D13" s="18"/>
      <c r="E13" s="18"/>
      <c r="F13" s="18"/>
      <c r="G13" s="18"/>
      <c r="H13" s="18"/>
      <c r="I13" s="17"/>
      <c r="J13" s="17"/>
      <c r="K13" s="17"/>
    </row>
    <row r="14" spans="1:11" ht="18" customHeight="1">
      <c r="A14" s="18"/>
      <c r="B14" s="18"/>
      <c r="C14" s="18"/>
      <c r="D14" s="18"/>
      <c r="E14" s="18"/>
      <c r="F14" s="18"/>
      <c r="G14" s="18"/>
      <c r="H14" s="17"/>
      <c r="I14" s="17"/>
      <c r="J14" s="17"/>
      <c r="K14" s="17"/>
    </row>
    <row r="15" spans="1:11" ht="18" customHeight="1">
      <c r="A15" s="18"/>
      <c r="B15" s="18"/>
      <c r="C15" s="18"/>
      <c r="D15" s="18"/>
      <c r="E15" s="18"/>
      <c r="F15" s="18"/>
      <c r="G15" s="18"/>
      <c r="H15" s="17"/>
      <c r="I15" s="17"/>
      <c r="J15" s="17"/>
      <c r="K15" s="17"/>
    </row>
    <row r="16" spans="1:11" ht="18" customHeight="1">
      <c r="A16" s="18"/>
      <c r="B16" s="18"/>
      <c r="C16" s="18"/>
      <c r="D16" s="18"/>
      <c r="E16" s="18"/>
      <c r="F16" s="18"/>
      <c r="G16" s="18"/>
      <c r="H16" s="17"/>
      <c r="I16" s="17"/>
      <c r="J16" s="17"/>
      <c r="K16" s="17"/>
    </row>
    <row r="17" spans="1:11" ht="18" customHeight="1">
      <c r="A17" s="18"/>
      <c r="B17" s="18"/>
      <c r="C17" s="18"/>
      <c r="D17" s="18"/>
      <c r="E17" s="18"/>
      <c r="F17" s="18"/>
      <c r="G17" s="18"/>
      <c r="H17" s="17"/>
      <c r="I17" s="17"/>
      <c r="J17" s="17"/>
      <c r="K17" s="17"/>
    </row>
    <row r="18" spans="1:11" ht="18" customHeight="1">
      <c r="A18" s="18"/>
      <c r="B18" s="18"/>
      <c r="C18" s="18"/>
      <c r="D18" s="18"/>
      <c r="E18" s="18"/>
      <c r="F18" s="18"/>
      <c r="G18" s="18"/>
      <c r="H18" s="17"/>
      <c r="I18" s="17"/>
      <c r="J18" s="17"/>
      <c r="K18" s="17"/>
    </row>
    <row r="19" spans="1:11" ht="18" customHeight="1">
      <c r="A19" s="18"/>
      <c r="B19" s="18"/>
      <c r="C19" s="18"/>
      <c r="D19" s="18"/>
      <c r="E19" s="18"/>
      <c r="F19" s="18"/>
      <c r="G19" s="18"/>
      <c r="H19" s="17"/>
      <c r="I19" s="17"/>
      <c r="J19" s="17"/>
      <c r="K19" s="17"/>
    </row>
    <row r="20" spans="1:11" ht="18" customHeight="1">
      <c r="A20" s="17"/>
      <c r="B20" s="18"/>
      <c r="C20" s="18"/>
      <c r="D20" s="18"/>
      <c r="E20" s="18"/>
      <c r="F20" s="18"/>
      <c r="G20" s="18"/>
      <c r="H20" s="17"/>
      <c r="I20" s="17"/>
      <c r="J20" s="17"/>
      <c r="K20" s="17"/>
    </row>
    <row r="21" spans="1:11" ht="18" customHeight="1">
      <c r="A21" s="17"/>
      <c r="B21" s="17"/>
      <c r="C21" s="18"/>
      <c r="D21" s="18"/>
      <c r="E21" s="18"/>
      <c r="F21" s="18"/>
      <c r="G21" s="18"/>
      <c r="H21" s="17"/>
      <c r="I21" s="17"/>
      <c r="J21" s="17"/>
      <c r="K21" s="17"/>
    </row>
    <row r="23" ht="12.75" customHeight="1">
      <c r="C23" s="33"/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" right="0.59" top="0.79" bottom="0.79" header="0.51" footer="0.51"/>
  <pageSetup fitToHeight="100" fitToWidth="1" horizontalDpi="1200" verticalDpi="1200" orientation="landscape" paperSize="9" scale="7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7"/>
  <sheetViews>
    <sheetView showGridLines="0" showZeros="0" zoomScalePageLayoutView="0" workbookViewId="0" topLeftCell="A1">
      <selection activeCell="F17" sqref="F17"/>
    </sheetView>
  </sheetViews>
  <sheetFormatPr defaultColWidth="9.16015625" defaultRowHeight="11.25"/>
  <cols>
    <col min="1" max="1" width="4.83203125" style="0" customWidth="1"/>
    <col min="2" max="2" width="8.83203125" style="0" customWidth="1"/>
    <col min="3" max="3" width="9.83203125" style="0" customWidth="1"/>
    <col min="4" max="4" width="30" style="0" customWidth="1"/>
    <col min="5" max="6" width="12.83203125" style="0" customWidth="1"/>
    <col min="7" max="9" width="10.66015625" style="0" customWidth="1"/>
    <col min="10" max="10" width="9.16015625" style="0" customWidth="1"/>
    <col min="11" max="16" width="10.66015625" style="0" customWidth="1"/>
    <col min="17" max="17" width="10.16015625" style="0" customWidth="1"/>
    <col min="18" max="18" width="10.66015625" style="0" customWidth="1"/>
    <col min="19" max="19" width="9.16015625" style="0" customWidth="1"/>
    <col min="20" max="25" width="10.66015625" style="0" customWidth="1"/>
  </cols>
  <sheetData>
    <row r="1" spans="1:26" ht="1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4"/>
      <c r="Z1" s="17"/>
    </row>
    <row r="2" spans="1:26" ht="18" customHeight="1">
      <c r="A2" s="2" t="s">
        <v>160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17"/>
    </row>
    <row r="3" spans="1:26" ht="18" customHeight="1">
      <c r="A3" s="3" t="s">
        <v>174</v>
      </c>
      <c r="B3" s="3"/>
      <c r="C3" s="3"/>
      <c r="D3" s="3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24" t="s">
        <v>3</v>
      </c>
      <c r="Z3" s="17"/>
    </row>
    <row r="4" spans="1:26" ht="18" customHeight="1">
      <c r="A4" s="162" t="s">
        <v>35</v>
      </c>
      <c r="B4" s="162"/>
      <c r="C4" s="162"/>
      <c r="D4" s="170"/>
      <c r="E4" s="162" t="s">
        <v>36</v>
      </c>
      <c r="F4" s="161" t="s">
        <v>84</v>
      </c>
      <c r="G4" s="161"/>
      <c r="H4" s="161"/>
      <c r="I4" s="161"/>
      <c r="J4" s="161"/>
      <c r="K4" s="161"/>
      <c r="L4" s="161"/>
      <c r="M4" s="161"/>
      <c r="N4" s="161"/>
      <c r="O4" s="161"/>
      <c r="P4" s="162" t="s">
        <v>85</v>
      </c>
      <c r="Q4" s="162"/>
      <c r="R4" s="162"/>
      <c r="S4" s="162"/>
      <c r="T4" s="162"/>
      <c r="U4" s="162"/>
      <c r="V4" s="162"/>
      <c r="W4" s="162"/>
      <c r="X4" s="162"/>
      <c r="Y4" s="162"/>
      <c r="Z4" s="17"/>
    </row>
    <row r="5" spans="1:26" ht="18" customHeight="1">
      <c r="A5" s="206" t="s">
        <v>39</v>
      </c>
      <c r="B5" s="206"/>
      <c r="C5" s="207" t="s">
        <v>40</v>
      </c>
      <c r="D5" s="208" t="s">
        <v>175</v>
      </c>
      <c r="E5" s="162"/>
      <c r="F5" s="162" t="s">
        <v>41</v>
      </c>
      <c r="G5" s="162" t="s">
        <v>161</v>
      </c>
      <c r="H5" s="162"/>
      <c r="I5" s="162"/>
      <c r="J5" s="162" t="s">
        <v>162</v>
      </c>
      <c r="K5" s="162"/>
      <c r="L5" s="162"/>
      <c r="M5" s="162" t="s">
        <v>163</v>
      </c>
      <c r="N5" s="162"/>
      <c r="O5" s="162"/>
      <c r="P5" s="162" t="s">
        <v>41</v>
      </c>
      <c r="Q5" s="162" t="s">
        <v>161</v>
      </c>
      <c r="R5" s="162"/>
      <c r="S5" s="162"/>
      <c r="T5" s="162" t="s">
        <v>162</v>
      </c>
      <c r="U5" s="162"/>
      <c r="V5" s="162"/>
      <c r="W5" s="162" t="s">
        <v>163</v>
      </c>
      <c r="X5" s="162"/>
      <c r="Y5" s="162"/>
      <c r="Z5" s="17"/>
    </row>
    <row r="6" spans="1:26" ht="33.75" customHeight="1">
      <c r="A6" s="5" t="s">
        <v>48</v>
      </c>
      <c r="B6" s="5" t="s">
        <v>49</v>
      </c>
      <c r="C6" s="189"/>
      <c r="D6" s="209"/>
      <c r="E6" s="162"/>
      <c r="F6" s="162"/>
      <c r="G6" s="4" t="s">
        <v>51</v>
      </c>
      <c r="H6" s="4" t="s">
        <v>72</v>
      </c>
      <c r="I6" s="4" t="s">
        <v>87</v>
      </c>
      <c r="J6" s="4" t="s">
        <v>51</v>
      </c>
      <c r="K6" s="4" t="s">
        <v>72</v>
      </c>
      <c r="L6" s="4" t="s">
        <v>87</v>
      </c>
      <c r="M6" s="4" t="s">
        <v>51</v>
      </c>
      <c r="N6" s="4" t="s">
        <v>72</v>
      </c>
      <c r="O6" s="4" t="s">
        <v>87</v>
      </c>
      <c r="P6" s="162"/>
      <c r="Q6" s="4" t="s">
        <v>51</v>
      </c>
      <c r="R6" s="4" t="s">
        <v>72</v>
      </c>
      <c r="S6" s="4" t="s">
        <v>87</v>
      </c>
      <c r="T6" s="4" t="s">
        <v>51</v>
      </c>
      <c r="U6" s="4" t="s">
        <v>72</v>
      </c>
      <c r="V6" s="4" t="s">
        <v>87</v>
      </c>
      <c r="W6" s="4" t="s">
        <v>51</v>
      </c>
      <c r="X6" s="4" t="s">
        <v>72</v>
      </c>
      <c r="Y6" s="4" t="s">
        <v>87</v>
      </c>
      <c r="Z6" s="17"/>
    </row>
    <row r="7" spans="1:26" ht="18" customHeight="1">
      <c r="A7" s="7" t="s">
        <v>54</v>
      </c>
      <c r="B7" s="7" t="s">
        <v>54</v>
      </c>
      <c r="C7" s="8" t="s">
        <v>54</v>
      </c>
      <c r="D7" s="9" t="s">
        <v>54</v>
      </c>
      <c r="E7" s="10">
        <v>1</v>
      </c>
      <c r="F7" s="11">
        <v>2</v>
      </c>
      <c r="G7" s="11">
        <v>3</v>
      </c>
      <c r="H7" s="11">
        <v>4</v>
      </c>
      <c r="I7" s="11">
        <v>5</v>
      </c>
      <c r="J7" s="11">
        <v>6</v>
      </c>
      <c r="K7" s="11">
        <v>7</v>
      </c>
      <c r="L7" s="11">
        <v>8</v>
      </c>
      <c r="M7" s="11">
        <v>9</v>
      </c>
      <c r="N7" s="19">
        <v>10</v>
      </c>
      <c r="O7" s="11">
        <v>11</v>
      </c>
      <c r="P7" s="20">
        <v>12</v>
      </c>
      <c r="Q7" s="21">
        <v>13</v>
      </c>
      <c r="R7" s="22">
        <v>14</v>
      </c>
      <c r="S7" s="23">
        <v>15</v>
      </c>
      <c r="T7" s="20">
        <v>16</v>
      </c>
      <c r="U7" s="23">
        <v>17</v>
      </c>
      <c r="V7" s="22">
        <v>18</v>
      </c>
      <c r="W7" s="21">
        <v>19</v>
      </c>
      <c r="X7" s="22">
        <v>20</v>
      </c>
      <c r="Y7" s="23">
        <v>21</v>
      </c>
      <c r="Z7" s="17"/>
    </row>
    <row r="8" spans="1:26" ht="18" customHeight="1">
      <c r="A8" s="12"/>
      <c r="B8" s="12"/>
      <c r="C8" s="12"/>
      <c r="D8" s="13" t="s">
        <v>41</v>
      </c>
      <c r="E8" s="14">
        <f aca="true" t="shared" si="0" ref="E8:E14">SUM(F8,P8)</f>
        <v>19648</v>
      </c>
      <c r="F8" s="15">
        <f aca="true" t="shared" si="1" ref="F8:F14">SUM(G8,J8,M8)</f>
        <v>19648</v>
      </c>
      <c r="G8" s="16">
        <f aca="true" t="shared" si="2" ref="G8:G14">SUM(H8:I8)</f>
        <v>19648</v>
      </c>
      <c r="H8" s="16">
        <v>7636</v>
      </c>
      <c r="I8" s="15">
        <v>12012</v>
      </c>
      <c r="J8" s="16">
        <f aca="true" t="shared" si="3" ref="J8:J14">SUM(K8:L8)</f>
        <v>0</v>
      </c>
      <c r="K8" s="16">
        <v>0</v>
      </c>
      <c r="L8" s="15">
        <v>0</v>
      </c>
      <c r="M8" s="16">
        <f aca="true" t="shared" si="4" ref="M8:M14">SUM(N8:O8)</f>
        <v>0</v>
      </c>
      <c r="N8" s="16">
        <v>0</v>
      </c>
      <c r="O8" s="15">
        <v>0</v>
      </c>
      <c r="P8" s="15">
        <f aca="true" t="shared" si="5" ref="P8:P14">SUM(Q8,T8,W8)</f>
        <v>0</v>
      </c>
      <c r="Q8" s="16">
        <f aca="true" t="shared" si="6" ref="Q8:Q14">SUM(R8:S8)</f>
        <v>0</v>
      </c>
      <c r="R8" s="16">
        <v>0</v>
      </c>
      <c r="S8" s="15">
        <v>0</v>
      </c>
      <c r="T8" s="16">
        <f aca="true" t="shared" si="7" ref="T8:T14">SUM(U8:V8)</f>
        <v>0</v>
      </c>
      <c r="U8" s="16">
        <v>0</v>
      </c>
      <c r="V8" s="15">
        <v>0</v>
      </c>
      <c r="W8" s="16">
        <f aca="true" t="shared" si="8" ref="W8:W14">SUM(X8:Y8)</f>
        <v>0</v>
      </c>
      <c r="X8" s="16">
        <v>0</v>
      </c>
      <c r="Y8" s="15">
        <v>0</v>
      </c>
      <c r="Z8" s="18"/>
    </row>
    <row r="9" spans="1:26" ht="18" customHeight="1">
      <c r="A9" s="12"/>
      <c r="B9" s="12"/>
      <c r="C9" s="12"/>
      <c r="D9" s="13" t="s">
        <v>2</v>
      </c>
      <c r="E9" s="14">
        <f t="shared" si="0"/>
        <v>19648</v>
      </c>
      <c r="F9" s="15">
        <f t="shared" si="1"/>
        <v>19648</v>
      </c>
      <c r="G9" s="16">
        <f t="shared" si="2"/>
        <v>19648</v>
      </c>
      <c r="H9" s="16">
        <v>7636</v>
      </c>
      <c r="I9" s="15">
        <v>12012</v>
      </c>
      <c r="J9" s="16">
        <f t="shared" si="3"/>
        <v>0</v>
      </c>
      <c r="K9" s="16">
        <v>0</v>
      </c>
      <c r="L9" s="15">
        <v>0</v>
      </c>
      <c r="M9" s="16">
        <f t="shared" si="4"/>
        <v>0</v>
      </c>
      <c r="N9" s="16">
        <v>0</v>
      </c>
      <c r="O9" s="15">
        <v>0</v>
      </c>
      <c r="P9" s="15">
        <f t="shared" si="5"/>
        <v>0</v>
      </c>
      <c r="Q9" s="16">
        <f t="shared" si="6"/>
        <v>0</v>
      </c>
      <c r="R9" s="16">
        <v>0</v>
      </c>
      <c r="S9" s="15">
        <v>0</v>
      </c>
      <c r="T9" s="16">
        <f t="shared" si="7"/>
        <v>0</v>
      </c>
      <c r="U9" s="16">
        <v>0</v>
      </c>
      <c r="V9" s="15">
        <v>0</v>
      </c>
      <c r="W9" s="16">
        <f t="shared" si="8"/>
        <v>0</v>
      </c>
      <c r="X9" s="16">
        <v>0</v>
      </c>
      <c r="Y9" s="15">
        <v>0</v>
      </c>
      <c r="Z9" s="17"/>
    </row>
    <row r="10" spans="1:26" ht="18" customHeight="1">
      <c r="A10" s="12"/>
      <c r="B10" s="12"/>
      <c r="C10" s="12"/>
      <c r="D10" s="13" t="s">
        <v>164</v>
      </c>
      <c r="E10" s="14">
        <f t="shared" si="0"/>
        <v>7636</v>
      </c>
      <c r="F10" s="15">
        <f t="shared" si="1"/>
        <v>7636</v>
      </c>
      <c r="G10" s="16">
        <f t="shared" si="2"/>
        <v>7636</v>
      </c>
      <c r="H10" s="16">
        <v>7636</v>
      </c>
      <c r="I10" s="15">
        <v>0</v>
      </c>
      <c r="J10" s="16">
        <f t="shared" si="3"/>
        <v>0</v>
      </c>
      <c r="K10" s="16">
        <v>0</v>
      </c>
      <c r="L10" s="15">
        <v>0</v>
      </c>
      <c r="M10" s="16">
        <f t="shared" si="4"/>
        <v>0</v>
      </c>
      <c r="N10" s="16">
        <v>0</v>
      </c>
      <c r="O10" s="15">
        <v>0</v>
      </c>
      <c r="P10" s="15">
        <f t="shared" si="5"/>
        <v>0</v>
      </c>
      <c r="Q10" s="16">
        <f t="shared" si="6"/>
        <v>0</v>
      </c>
      <c r="R10" s="16">
        <v>0</v>
      </c>
      <c r="S10" s="15">
        <v>0</v>
      </c>
      <c r="T10" s="16">
        <f t="shared" si="7"/>
        <v>0</v>
      </c>
      <c r="U10" s="16">
        <v>0</v>
      </c>
      <c r="V10" s="15">
        <v>0</v>
      </c>
      <c r="W10" s="16">
        <f t="shared" si="8"/>
        <v>0</v>
      </c>
      <c r="X10" s="16">
        <v>0</v>
      </c>
      <c r="Y10" s="15">
        <v>0</v>
      </c>
      <c r="Z10" s="17"/>
    </row>
    <row r="11" spans="1:26" ht="18" customHeight="1">
      <c r="A11" s="12" t="s">
        <v>165</v>
      </c>
      <c r="B11" s="12" t="s">
        <v>166</v>
      </c>
      <c r="C11" s="12" t="s">
        <v>59</v>
      </c>
      <c r="D11" s="13" t="s">
        <v>167</v>
      </c>
      <c r="E11" s="14">
        <f t="shared" si="0"/>
        <v>6031</v>
      </c>
      <c r="F11" s="15">
        <f t="shared" si="1"/>
        <v>6031</v>
      </c>
      <c r="G11" s="16">
        <f t="shared" si="2"/>
        <v>6031</v>
      </c>
      <c r="H11" s="16">
        <v>6031</v>
      </c>
      <c r="I11" s="15">
        <v>0</v>
      </c>
      <c r="J11" s="16">
        <f t="shared" si="3"/>
        <v>0</v>
      </c>
      <c r="K11" s="16">
        <v>0</v>
      </c>
      <c r="L11" s="15">
        <v>0</v>
      </c>
      <c r="M11" s="16">
        <f t="shared" si="4"/>
        <v>0</v>
      </c>
      <c r="N11" s="16">
        <v>0</v>
      </c>
      <c r="O11" s="15">
        <v>0</v>
      </c>
      <c r="P11" s="15">
        <f t="shared" si="5"/>
        <v>0</v>
      </c>
      <c r="Q11" s="16">
        <f t="shared" si="6"/>
        <v>0</v>
      </c>
      <c r="R11" s="16">
        <v>0</v>
      </c>
      <c r="S11" s="15">
        <v>0</v>
      </c>
      <c r="T11" s="16">
        <f t="shared" si="7"/>
        <v>0</v>
      </c>
      <c r="U11" s="16">
        <v>0</v>
      </c>
      <c r="V11" s="15">
        <v>0</v>
      </c>
      <c r="W11" s="16">
        <f t="shared" si="8"/>
        <v>0</v>
      </c>
      <c r="X11" s="16">
        <v>0</v>
      </c>
      <c r="Y11" s="15">
        <v>0</v>
      </c>
      <c r="Z11" s="17"/>
    </row>
    <row r="12" spans="1:26" ht="18" customHeight="1">
      <c r="A12" s="12" t="s">
        <v>165</v>
      </c>
      <c r="B12" s="12" t="s">
        <v>168</v>
      </c>
      <c r="C12" s="12" t="s">
        <v>59</v>
      </c>
      <c r="D12" s="13" t="s">
        <v>169</v>
      </c>
      <c r="E12" s="14">
        <f t="shared" si="0"/>
        <v>1605</v>
      </c>
      <c r="F12" s="15">
        <f t="shared" si="1"/>
        <v>1605</v>
      </c>
      <c r="G12" s="16">
        <f t="shared" si="2"/>
        <v>1605</v>
      </c>
      <c r="H12" s="16">
        <v>1605</v>
      </c>
      <c r="I12" s="15">
        <v>0</v>
      </c>
      <c r="J12" s="16">
        <f t="shared" si="3"/>
        <v>0</v>
      </c>
      <c r="K12" s="16">
        <v>0</v>
      </c>
      <c r="L12" s="15">
        <v>0</v>
      </c>
      <c r="M12" s="16">
        <f t="shared" si="4"/>
        <v>0</v>
      </c>
      <c r="N12" s="16">
        <v>0</v>
      </c>
      <c r="O12" s="15">
        <v>0</v>
      </c>
      <c r="P12" s="15">
        <f t="shared" si="5"/>
        <v>0</v>
      </c>
      <c r="Q12" s="16">
        <f t="shared" si="6"/>
        <v>0</v>
      </c>
      <c r="R12" s="16">
        <v>0</v>
      </c>
      <c r="S12" s="15">
        <v>0</v>
      </c>
      <c r="T12" s="16">
        <f t="shared" si="7"/>
        <v>0</v>
      </c>
      <c r="U12" s="16">
        <v>0</v>
      </c>
      <c r="V12" s="15">
        <v>0</v>
      </c>
      <c r="W12" s="16">
        <f t="shared" si="8"/>
        <v>0</v>
      </c>
      <c r="X12" s="16">
        <v>0</v>
      </c>
      <c r="Y12" s="15">
        <v>0</v>
      </c>
      <c r="Z12" s="17"/>
    </row>
    <row r="13" spans="1:26" ht="18" customHeight="1">
      <c r="A13" s="12"/>
      <c r="B13" s="12"/>
      <c r="C13" s="12"/>
      <c r="D13" s="13" t="s">
        <v>170</v>
      </c>
      <c r="E13" s="14">
        <f t="shared" si="0"/>
        <v>12012</v>
      </c>
      <c r="F13" s="15">
        <f t="shared" si="1"/>
        <v>12012</v>
      </c>
      <c r="G13" s="16">
        <f t="shared" si="2"/>
        <v>12012</v>
      </c>
      <c r="H13" s="16">
        <v>0</v>
      </c>
      <c r="I13" s="15">
        <v>12012</v>
      </c>
      <c r="J13" s="16">
        <f t="shared" si="3"/>
        <v>0</v>
      </c>
      <c r="K13" s="16">
        <v>0</v>
      </c>
      <c r="L13" s="15">
        <v>0</v>
      </c>
      <c r="M13" s="16">
        <f t="shared" si="4"/>
        <v>0</v>
      </c>
      <c r="N13" s="16">
        <v>0</v>
      </c>
      <c r="O13" s="15">
        <v>0</v>
      </c>
      <c r="P13" s="15">
        <f t="shared" si="5"/>
        <v>0</v>
      </c>
      <c r="Q13" s="16">
        <f t="shared" si="6"/>
        <v>0</v>
      </c>
      <c r="R13" s="16">
        <v>0</v>
      </c>
      <c r="S13" s="15">
        <v>0</v>
      </c>
      <c r="T13" s="16">
        <f t="shared" si="7"/>
        <v>0</v>
      </c>
      <c r="U13" s="16">
        <v>0</v>
      </c>
      <c r="V13" s="15">
        <v>0</v>
      </c>
      <c r="W13" s="16">
        <f t="shared" si="8"/>
        <v>0</v>
      </c>
      <c r="X13" s="16">
        <v>0</v>
      </c>
      <c r="Y13" s="15">
        <v>0</v>
      </c>
      <c r="Z13" s="17"/>
    </row>
    <row r="14" spans="1:26" ht="18" customHeight="1">
      <c r="A14" s="12" t="s">
        <v>171</v>
      </c>
      <c r="B14" s="12" t="s">
        <v>172</v>
      </c>
      <c r="C14" s="12" t="s">
        <v>59</v>
      </c>
      <c r="D14" s="13" t="s">
        <v>173</v>
      </c>
      <c r="E14" s="14">
        <f t="shared" si="0"/>
        <v>12012</v>
      </c>
      <c r="F14" s="15">
        <f t="shared" si="1"/>
        <v>12012</v>
      </c>
      <c r="G14" s="16">
        <f t="shared" si="2"/>
        <v>12012</v>
      </c>
      <c r="H14" s="16">
        <v>0</v>
      </c>
      <c r="I14" s="15">
        <v>12012</v>
      </c>
      <c r="J14" s="16">
        <f t="shared" si="3"/>
        <v>0</v>
      </c>
      <c r="K14" s="16">
        <v>0</v>
      </c>
      <c r="L14" s="15">
        <v>0</v>
      </c>
      <c r="M14" s="16">
        <f t="shared" si="4"/>
        <v>0</v>
      </c>
      <c r="N14" s="16">
        <v>0</v>
      </c>
      <c r="O14" s="15">
        <v>0</v>
      </c>
      <c r="P14" s="15">
        <f t="shared" si="5"/>
        <v>0</v>
      </c>
      <c r="Q14" s="16">
        <f t="shared" si="6"/>
        <v>0</v>
      </c>
      <c r="R14" s="16">
        <v>0</v>
      </c>
      <c r="S14" s="15">
        <v>0</v>
      </c>
      <c r="T14" s="16">
        <f t="shared" si="7"/>
        <v>0</v>
      </c>
      <c r="U14" s="16">
        <v>0</v>
      </c>
      <c r="V14" s="15">
        <v>0</v>
      </c>
      <c r="W14" s="16">
        <f t="shared" si="8"/>
        <v>0</v>
      </c>
      <c r="X14" s="16">
        <v>0</v>
      </c>
      <c r="Y14" s="15">
        <v>0</v>
      </c>
      <c r="Z14" s="17"/>
    </row>
    <row r="15" spans="1:26" ht="18" customHeight="1">
      <c r="A15" s="17"/>
      <c r="B15" s="17"/>
      <c r="C15" s="18"/>
      <c r="D15" s="18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8"/>
      <c r="W15" s="18"/>
      <c r="X15" s="17"/>
      <c r="Y15" s="17"/>
      <c r="Z15" s="17"/>
    </row>
    <row r="16" spans="1:26" ht="18" customHeight="1">
      <c r="A16" s="17"/>
      <c r="B16" s="17"/>
      <c r="C16" s="17"/>
      <c r="D16" s="18"/>
      <c r="E16" s="17"/>
      <c r="F16" s="17"/>
      <c r="G16" s="17"/>
      <c r="H16" s="17"/>
      <c r="I16" s="17"/>
      <c r="J16" s="17"/>
      <c r="K16" s="17"/>
      <c r="L16" s="17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7"/>
      <c r="Y16" s="17"/>
      <c r="Z16" s="17"/>
    </row>
    <row r="17" spans="1:26" ht="18" customHeight="1">
      <c r="A17" s="17"/>
      <c r="B17" s="17"/>
      <c r="C17" s="17"/>
      <c r="D17" s="18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</sheetData>
  <sheetProtection/>
  <mergeCells count="15">
    <mergeCell ref="F5:F6"/>
    <mergeCell ref="A4:D4"/>
    <mergeCell ref="F4:O4"/>
    <mergeCell ref="J5:L5"/>
    <mergeCell ref="M5:O5"/>
    <mergeCell ref="Q5:S5"/>
    <mergeCell ref="T5:V5"/>
    <mergeCell ref="P5:P6"/>
    <mergeCell ref="P4:Y4"/>
    <mergeCell ref="W5:Y5"/>
    <mergeCell ref="A5:B5"/>
    <mergeCell ref="G5:I5"/>
    <mergeCell ref="C5:C6"/>
    <mergeCell ref="D5:D6"/>
    <mergeCell ref="E4:E6"/>
  </mergeCells>
  <printOptions horizontalCentered="1"/>
  <pageMargins left="0.59" right="0.59" top="0.79" bottom="0.79" header="0.51" footer="0.51"/>
  <pageSetup fitToHeight="100" fitToWidth="1" horizontalDpi="1200" verticalDpi="12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I37" sqref="I37"/>
    </sheetView>
  </sheetViews>
  <sheetFormatPr defaultColWidth="9.33203125" defaultRowHeight="11.25"/>
  <sheetData>
    <row r="1" spans="1:8" ht="11.25">
      <c r="A1" s="105" t="s">
        <v>178</v>
      </c>
      <c r="B1" s="106"/>
      <c r="C1" s="106"/>
      <c r="D1" s="106"/>
      <c r="E1" s="106"/>
      <c r="F1" s="106"/>
      <c r="G1" s="106"/>
      <c r="H1" s="107"/>
    </row>
    <row r="2" spans="1:8" ht="22.5">
      <c r="A2" s="210" t="s">
        <v>179</v>
      </c>
      <c r="B2" s="210"/>
      <c r="C2" s="210"/>
      <c r="D2" s="210"/>
      <c r="E2" s="210"/>
      <c r="F2" s="210"/>
      <c r="G2" s="210"/>
      <c r="H2" s="210"/>
    </row>
    <row r="3" spans="1:8" ht="12">
      <c r="A3" s="108"/>
      <c r="B3" s="108"/>
      <c r="C3" s="108"/>
      <c r="D3" s="108"/>
      <c r="E3" s="108"/>
      <c r="F3" s="109"/>
      <c r="G3" s="109"/>
      <c r="H3" s="110" t="s">
        <v>180</v>
      </c>
    </row>
    <row r="4" spans="1:8" ht="11.25">
      <c r="A4" s="111" t="s">
        <v>35</v>
      </c>
      <c r="B4" s="111"/>
      <c r="C4" s="111"/>
      <c r="D4" s="112"/>
      <c r="E4" s="113"/>
      <c r="F4" s="211" t="s">
        <v>181</v>
      </c>
      <c r="G4" s="211"/>
      <c r="H4" s="211"/>
    </row>
    <row r="5" spans="1:8" ht="11.25">
      <c r="A5" s="114" t="s">
        <v>39</v>
      </c>
      <c r="B5" s="115"/>
      <c r="C5" s="116"/>
      <c r="D5" s="212" t="s">
        <v>40</v>
      </c>
      <c r="E5" s="214" t="s">
        <v>182</v>
      </c>
      <c r="F5" s="191" t="s">
        <v>41</v>
      </c>
      <c r="G5" s="191" t="s">
        <v>72</v>
      </c>
      <c r="H5" s="211" t="s">
        <v>87</v>
      </c>
    </row>
    <row r="6" spans="1:8" ht="11.25">
      <c r="A6" s="117" t="s">
        <v>48</v>
      </c>
      <c r="B6" s="118" t="s">
        <v>49</v>
      </c>
      <c r="C6" s="119" t="s">
        <v>50</v>
      </c>
      <c r="D6" s="213"/>
      <c r="E6" s="203"/>
      <c r="F6" s="192"/>
      <c r="G6" s="192"/>
      <c r="H6" s="215"/>
    </row>
    <row r="7" spans="1:8" ht="11.25">
      <c r="A7" s="120"/>
      <c r="B7" s="120"/>
      <c r="C7" s="120"/>
      <c r="D7" s="120"/>
      <c r="E7" s="120" t="s">
        <v>41</v>
      </c>
      <c r="F7" s="121"/>
      <c r="G7" s="122"/>
      <c r="H7" s="121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I37" sqref="I37"/>
    </sheetView>
  </sheetViews>
  <sheetFormatPr defaultColWidth="9.33203125" defaultRowHeight="11.25"/>
  <sheetData>
    <row r="1" spans="1:8" ht="12">
      <c r="A1" s="123" t="s">
        <v>188</v>
      </c>
      <c r="B1" s="123"/>
      <c r="C1" s="123"/>
      <c r="D1" s="123"/>
      <c r="E1" s="124"/>
      <c r="F1" s="123"/>
      <c r="G1" s="123"/>
      <c r="H1" s="24"/>
    </row>
    <row r="2" spans="1:8" ht="22.5">
      <c r="A2" s="210" t="s">
        <v>189</v>
      </c>
      <c r="B2" s="210"/>
      <c r="C2" s="210"/>
      <c r="D2" s="210"/>
      <c r="E2" s="210"/>
      <c r="F2" s="210"/>
      <c r="G2" s="210"/>
      <c r="H2" s="210"/>
    </row>
    <row r="3" spans="1:8" ht="12">
      <c r="A3" s="109" t="s">
        <v>185</v>
      </c>
      <c r="B3" s="125"/>
      <c r="C3" s="125"/>
      <c r="D3" s="125"/>
      <c r="E3" s="125"/>
      <c r="F3" s="125"/>
      <c r="G3" s="125"/>
      <c r="H3" s="110" t="s">
        <v>190</v>
      </c>
    </row>
    <row r="4" spans="1:8" ht="11.25">
      <c r="A4" s="214" t="s">
        <v>154</v>
      </c>
      <c r="B4" s="214" t="s">
        <v>155</v>
      </c>
      <c r="C4" s="211" t="s">
        <v>191</v>
      </c>
      <c r="D4" s="211"/>
      <c r="E4" s="211"/>
      <c r="F4" s="211"/>
      <c r="G4" s="211"/>
      <c r="H4" s="211"/>
    </row>
    <row r="5" spans="1:8" ht="11.25">
      <c r="A5" s="214"/>
      <c r="B5" s="214"/>
      <c r="C5" s="216" t="s">
        <v>41</v>
      </c>
      <c r="D5" s="202" t="s">
        <v>192</v>
      </c>
      <c r="E5" s="126" t="s">
        <v>158</v>
      </c>
      <c r="F5" s="127"/>
      <c r="G5" s="127"/>
      <c r="H5" s="218" t="s">
        <v>119</v>
      </c>
    </row>
    <row r="6" spans="1:8" ht="22.5">
      <c r="A6" s="203"/>
      <c r="B6" s="203"/>
      <c r="C6" s="217"/>
      <c r="D6" s="192"/>
      <c r="E6" s="128" t="s">
        <v>51</v>
      </c>
      <c r="F6" s="129" t="s">
        <v>159</v>
      </c>
      <c r="G6" s="130" t="s">
        <v>193</v>
      </c>
      <c r="H6" s="219"/>
    </row>
    <row r="7" spans="1:8" ht="11.25">
      <c r="A7" s="120"/>
      <c r="B7" s="131"/>
      <c r="C7" s="122"/>
      <c r="D7" s="132"/>
      <c r="E7" s="132"/>
      <c r="F7" s="132"/>
      <c r="G7" s="121"/>
      <c r="H7" s="133"/>
    </row>
  </sheetData>
  <sheetProtection/>
  <mergeCells count="7">
    <mergeCell ref="A2:H2"/>
    <mergeCell ref="A4:A6"/>
    <mergeCell ref="B4:B6"/>
    <mergeCell ref="C4:H4"/>
    <mergeCell ref="C5:C6"/>
    <mergeCell ref="D5:D6"/>
    <mergeCell ref="H5:H6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I37" sqref="I37"/>
    </sheetView>
  </sheetViews>
  <sheetFormatPr defaultColWidth="9.33203125" defaultRowHeight="11.25"/>
  <sheetData>
    <row r="1" spans="1:8" ht="11.25">
      <c r="A1" s="105" t="s">
        <v>183</v>
      </c>
      <c r="B1" s="106"/>
      <c r="C1" s="106"/>
      <c r="D1" s="106"/>
      <c r="E1" s="106"/>
      <c r="F1" s="106"/>
      <c r="G1" s="106"/>
      <c r="H1" s="107"/>
    </row>
    <row r="2" spans="1:8" ht="22.5">
      <c r="A2" s="210" t="s">
        <v>184</v>
      </c>
      <c r="B2" s="210"/>
      <c r="C2" s="210"/>
      <c r="D2" s="210"/>
      <c r="E2" s="210"/>
      <c r="F2" s="210"/>
      <c r="G2" s="210"/>
      <c r="H2" s="210"/>
    </row>
    <row r="3" spans="1:8" ht="12">
      <c r="A3" s="108" t="s">
        <v>185</v>
      </c>
      <c r="B3" s="108"/>
      <c r="C3" s="108"/>
      <c r="D3" s="108"/>
      <c r="E3" s="108"/>
      <c r="F3" s="109"/>
      <c r="G3" s="109"/>
      <c r="H3" s="110" t="s">
        <v>186</v>
      </c>
    </row>
    <row r="4" spans="1:8" ht="11.25">
      <c r="A4" s="111" t="s">
        <v>35</v>
      </c>
      <c r="B4" s="111"/>
      <c r="C4" s="111"/>
      <c r="D4" s="112"/>
      <c r="E4" s="113"/>
      <c r="F4" s="211" t="s">
        <v>187</v>
      </c>
      <c r="G4" s="211"/>
      <c r="H4" s="211"/>
    </row>
    <row r="5" spans="1:8" ht="11.25">
      <c r="A5" s="114" t="s">
        <v>39</v>
      </c>
      <c r="B5" s="115"/>
      <c r="C5" s="116"/>
      <c r="D5" s="212" t="s">
        <v>40</v>
      </c>
      <c r="E5" s="214" t="s">
        <v>182</v>
      </c>
      <c r="F5" s="191" t="s">
        <v>41</v>
      </c>
      <c r="G5" s="191" t="s">
        <v>72</v>
      </c>
      <c r="H5" s="211" t="s">
        <v>87</v>
      </c>
    </row>
    <row r="6" spans="1:8" ht="11.25">
      <c r="A6" s="117" t="s">
        <v>48</v>
      </c>
      <c r="B6" s="118" t="s">
        <v>49</v>
      </c>
      <c r="C6" s="119" t="s">
        <v>50</v>
      </c>
      <c r="D6" s="213"/>
      <c r="E6" s="203"/>
      <c r="F6" s="192"/>
      <c r="G6" s="192"/>
      <c r="H6" s="215"/>
    </row>
    <row r="7" spans="1:8" ht="11.25">
      <c r="A7" s="120"/>
      <c r="B7" s="120"/>
      <c r="C7" s="120"/>
      <c r="D7" s="120"/>
      <c r="E7" s="120"/>
      <c r="F7" s="121"/>
      <c r="G7" s="122"/>
      <c r="H7" s="121"/>
    </row>
  </sheetData>
  <sheetProtection/>
  <mergeCells count="7">
    <mergeCell ref="A2:H2"/>
    <mergeCell ref="F4:H4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showGridLines="0" showZeros="0" zoomScalePageLayoutView="0" workbookViewId="0" topLeftCell="A1">
      <selection activeCell="F6" sqref="F6:F7"/>
    </sheetView>
  </sheetViews>
  <sheetFormatPr defaultColWidth="9.16015625" defaultRowHeight="18" customHeight="1"/>
  <cols>
    <col min="1" max="1" width="41" style="51" customWidth="1"/>
    <col min="2" max="3" width="16.16015625" style="51" customWidth="1"/>
    <col min="4" max="4" width="13.16015625" style="51" customWidth="1"/>
    <col min="5" max="5" width="41" style="51" customWidth="1"/>
    <col min="6" max="7" width="16.16015625" style="51" customWidth="1"/>
    <col min="8" max="8" width="13.16015625" style="51" customWidth="1"/>
    <col min="9" max="254" width="9.16015625" style="51" customWidth="1"/>
  </cols>
  <sheetData>
    <row r="1" spans="1:8" ht="18" customHeight="1">
      <c r="A1" s="52" t="s">
        <v>0</v>
      </c>
      <c r="B1" s="53"/>
      <c r="C1" s="53"/>
      <c r="D1" s="53"/>
      <c r="E1" s="53"/>
      <c r="F1" s="53"/>
      <c r="G1" s="53"/>
      <c r="H1" s="24"/>
    </row>
    <row r="2" spans="1:8" ht="18" customHeight="1">
      <c r="A2" s="160" t="s">
        <v>1</v>
      </c>
      <c r="B2" s="160"/>
      <c r="C2" s="160"/>
      <c r="D2" s="160"/>
      <c r="E2" s="160"/>
      <c r="F2" s="160"/>
      <c r="G2" s="160"/>
      <c r="H2" s="160"/>
    </row>
    <row r="3" spans="1:8" ht="18" customHeight="1">
      <c r="A3" s="3" t="s">
        <v>2</v>
      </c>
      <c r="B3" s="54"/>
      <c r="C3" s="54"/>
      <c r="D3" s="54"/>
      <c r="E3" s="55"/>
      <c r="F3" s="55"/>
      <c r="G3" s="55"/>
      <c r="H3" s="24" t="s">
        <v>3</v>
      </c>
    </row>
    <row r="4" spans="1:8" ht="30" customHeight="1">
      <c r="A4" s="89" t="s">
        <v>4</v>
      </c>
      <c r="B4" s="90"/>
      <c r="C4" s="90"/>
      <c r="D4" s="90"/>
      <c r="E4" s="89" t="s">
        <v>5</v>
      </c>
      <c r="F4" s="90"/>
      <c r="G4" s="90"/>
      <c r="H4" s="91"/>
    </row>
    <row r="5" spans="1:8" ht="30" customHeight="1">
      <c r="A5" s="92" t="s">
        <v>6</v>
      </c>
      <c r="B5" s="38" t="s">
        <v>7</v>
      </c>
      <c r="C5" s="38" t="s">
        <v>8</v>
      </c>
      <c r="D5" s="93" t="s">
        <v>9</v>
      </c>
      <c r="E5" s="92" t="s">
        <v>6</v>
      </c>
      <c r="F5" s="38" t="s">
        <v>7</v>
      </c>
      <c r="G5" s="38" t="s">
        <v>8</v>
      </c>
      <c r="H5" s="94" t="s">
        <v>9</v>
      </c>
    </row>
    <row r="6" spans="1:8" ht="30" customHeight="1">
      <c r="A6" s="61" t="s">
        <v>10</v>
      </c>
      <c r="B6" s="62">
        <v>19648</v>
      </c>
      <c r="C6" s="15">
        <v>7567</v>
      </c>
      <c r="D6" s="63">
        <f aca="true" t="shared" si="0" ref="D6:D11">IF(AND(C6&lt;&gt;0,TYPE(C6)=1),(B6-C6)/C6*100,0)</f>
        <v>159.65375974626667</v>
      </c>
      <c r="E6" s="64" t="s">
        <v>11</v>
      </c>
      <c r="F6" s="95">
        <v>6031</v>
      </c>
      <c r="G6" s="62">
        <v>5376</v>
      </c>
      <c r="H6" s="66">
        <f aca="true" t="shared" si="1" ref="H6:H12">IF(AND(G6&lt;&gt;0,TYPE(G6)=1),(F6-G6)/G6*100,0)</f>
        <v>12.183779761904761</v>
      </c>
    </row>
    <row r="7" spans="1:8" ht="30" customHeight="1">
      <c r="A7" s="96" t="s">
        <v>12</v>
      </c>
      <c r="B7" s="97">
        <v>0</v>
      </c>
      <c r="C7" s="65"/>
      <c r="D7" s="63">
        <f t="shared" si="0"/>
        <v>0</v>
      </c>
      <c r="E7" s="18" t="s">
        <v>13</v>
      </c>
      <c r="F7" s="95">
        <v>1605</v>
      </c>
      <c r="G7" s="62">
        <v>1375</v>
      </c>
      <c r="H7" s="66">
        <f t="shared" si="1"/>
        <v>16.727272727272727</v>
      </c>
    </row>
    <row r="8" spans="1:8" ht="30" customHeight="1">
      <c r="A8" s="64" t="s">
        <v>14</v>
      </c>
      <c r="B8" s="98">
        <v>0</v>
      </c>
      <c r="C8" s="99">
        <v>0</v>
      </c>
      <c r="D8" s="66">
        <f t="shared" si="0"/>
        <v>0</v>
      </c>
      <c r="E8" s="64" t="s">
        <v>15</v>
      </c>
      <c r="F8" s="95">
        <v>0</v>
      </c>
      <c r="G8" s="62">
        <v>0</v>
      </c>
      <c r="H8" s="66">
        <f t="shared" si="1"/>
        <v>0</v>
      </c>
    </row>
    <row r="9" spans="1:8" ht="30" customHeight="1">
      <c r="A9" s="64" t="s">
        <v>16</v>
      </c>
      <c r="B9" s="100">
        <v>0</v>
      </c>
      <c r="C9" s="101">
        <v>0</v>
      </c>
      <c r="D9" s="66">
        <f t="shared" si="0"/>
        <v>0</v>
      </c>
      <c r="E9" s="64" t="s">
        <v>17</v>
      </c>
      <c r="F9" s="16">
        <v>12012</v>
      </c>
      <c r="G9" s="15">
        <v>816</v>
      </c>
      <c r="H9" s="66">
        <f t="shared" si="1"/>
        <v>1372.0588235294117</v>
      </c>
    </row>
    <row r="10" spans="1:8" ht="30" customHeight="1">
      <c r="A10" s="64" t="s">
        <v>18</v>
      </c>
      <c r="B10" s="102">
        <v>0</v>
      </c>
      <c r="C10" s="103">
        <v>0</v>
      </c>
      <c r="D10" s="66">
        <f t="shared" si="0"/>
        <v>0</v>
      </c>
      <c r="E10" s="61" t="s">
        <v>19</v>
      </c>
      <c r="F10" s="71"/>
      <c r="G10" s="71"/>
      <c r="H10" s="66">
        <f t="shared" si="1"/>
        <v>0</v>
      </c>
    </row>
    <row r="11" spans="1:10" ht="30" customHeight="1">
      <c r="A11" s="64" t="s">
        <v>20</v>
      </c>
      <c r="B11" s="100">
        <v>0</v>
      </c>
      <c r="C11" s="101">
        <v>0</v>
      </c>
      <c r="D11" s="66">
        <f t="shared" si="0"/>
        <v>0</v>
      </c>
      <c r="E11" s="61" t="s">
        <v>21</v>
      </c>
      <c r="F11" s="15"/>
      <c r="G11" s="15"/>
      <c r="H11" s="66">
        <f t="shared" si="1"/>
        <v>0</v>
      </c>
      <c r="I11" s="79"/>
      <c r="J11" s="79"/>
    </row>
    <row r="12" spans="1:10" ht="30" customHeight="1">
      <c r="A12" s="61"/>
      <c r="B12" s="71"/>
      <c r="C12" s="71"/>
      <c r="D12" s="63"/>
      <c r="E12" s="61" t="s">
        <v>22</v>
      </c>
      <c r="F12" s="15"/>
      <c r="G12" s="15"/>
      <c r="H12" s="66">
        <f t="shared" si="1"/>
        <v>0</v>
      </c>
      <c r="I12" s="79"/>
      <c r="J12" s="79"/>
    </row>
    <row r="13" spans="1:10" ht="30" customHeight="1">
      <c r="A13" s="61"/>
      <c r="B13" s="75"/>
      <c r="C13" s="75"/>
      <c r="D13" s="76"/>
      <c r="E13" s="61"/>
      <c r="F13" s="75"/>
      <c r="G13" s="75"/>
      <c r="H13" s="76"/>
      <c r="I13" s="79"/>
      <c r="J13" s="79"/>
    </row>
    <row r="14" spans="1:10" ht="30" customHeight="1">
      <c r="A14" s="56" t="s">
        <v>23</v>
      </c>
      <c r="B14" s="78">
        <f>SUM(B6:B11)</f>
        <v>19648</v>
      </c>
      <c r="C14" s="78">
        <f>SUM(C6:C11)</f>
        <v>7567</v>
      </c>
      <c r="D14" s="63">
        <f>IF(AND(C14&lt;&gt;0,TYPE(C14)=1),(B14-C14)/C14*100,0)</f>
        <v>159.65375974626667</v>
      </c>
      <c r="E14" s="56" t="s">
        <v>24</v>
      </c>
      <c r="F14" s="78">
        <f>SUM(F6:F10)</f>
        <v>19648</v>
      </c>
      <c r="G14" s="78">
        <f>SUM(G6:G10)</f>
        <v>7567</v>
      </c>
      <c r="H14" s="63">
        <f>IF(AND(G14&lt;&gt;0,TYPE(G14)=1),(F14-G14)/G14*100,0)</f>
        <v>159.65375974626667</v>
      </c>
      <c r="I14" s="79"/>
      <c r="J14" s="79"/>
    </row>
    <row r="15" spans="1:9" ht="30" customHeight="1">
      <c r="A15" s="64" t="s">
        <v>25</v>
      </c>
      <c r="B15" s="95">
        <v>0</v>
      </c>
      <c r="C15" s="62">
        <v>0</v>
      </c>
      <c r="D15" s="66">
        <f>IF(AND(C15&lt;&gt;0,TYPE(C15)=1),(B15-C15)/C15*100,0)</f>
        <v>0</v>
      </c>
      <c r="E15" s="64" t="s">
        <v>26</v>
      </c>
      <c r="F15" s="95">
        <v>0</v>
      </c>
      <c r="G15" s="62">
        <v>0</v>
      </c>
      <c r="H15" s="66">
        <f>IF(AND(G15&lt;&gt;0,TYPE(G15)=1),(F15-G15)/G15*100,0)</f>
        <v>0</v>
      </c>
      <c r="I15" s="79"/>
    </row>
    <row r="16" spans="1:8" ht="30" customHeight="1">
      <c r="A16" s="64" t="s">
        <v>27</v>
      </c>
      <c r="B16" s="95"/>
      <c r="C16" s="62"/>
      <c r="D16" s="66">
        <f>IF(AND(C16&lt;&gt;0,TYPE(C16)=1),(B16-C16)/C16*100,0)</f>
        <v>0</v>
      </c>
      <c r="E16" s="64" t="s">
        <v>28</v>
      </c>
      <c r="F16" s="95">
        <v>0</v>
      </c>
      <c r="G16" s="62">
        <v>0</v>
      </c>
      <c r="H16" s="66">
        <f>IF(AND(G16&lt;&gt;0,TYPE(G16)=1),(F16-G16)/G16*100,0)</f>
        <v>0</v>
      </c>
    </row>
    <row r="17" spans="1:9" ht="30" customHeight="1">
      <c r="A17" s="64" t="s">
        <v>29</v>
      </c>
      <c r="B17" s="16"/>
      <c r="C17" s="15"/>
      <c r="D17" s="104"/>
      <c r="E17" s="64" t="s">
        <v>30</v>
      </c>
      <c r="F17" s="95">
        <v>0</v>
      </c>
      <c r="G17" s="62">
        <v>0</v>
      </c>
      <c r="H17" s="66">
        <f>IF(AND(G17&lt;&gt;0,TYPE(G17)=1),(F17-G17)/G17*100,0)</f>
        <v>0</v>
      </c>
      <c r="I17" s="79"/>
    </row>
    <row r="18" spans="1:8" ht="30" customHeight="1">
      <c r="A18" s="61"/>
      <c r="B18" s="77"/>
      <c r="C18" s="77"/>
      <c r="D18" s="76"/>
      <c r="E18" s="64" t="s">
        <v>29</v>
      </c>
      <c r="F18" s="16">
        <v>0</v>
      </c>
      <c r="G18" s="15">
        <v>0</v>
      </c>
      <c r="H18" s="66">
        <f>IF(AND(G18&lt;&gt;0,TYPE(G18)=1),(F18-G18)/G18*100,0)</f>
        <v>0</v>
      </c>
    </row>
    <row r="19" spans="1:8" ht="30" customHeight="1">
      <c r="A19" s="56"/>
      <c r="B19" s="75"/>
      <c r="C19" s="75"/>
      <c r="D19" s="76"/>
      <c r="E19" s="56"/>
      <c r="F19" s="77"/>
      <c r="G19" s="77"/>
      <c r="H19" s="76"/>
    </row>
    <row r="20" spans="1:8" ht="30" customHeight="1">
      <c r="A20" s="56" t="s">
        <v>31</v>
      </c>
      <c r="B20" s="75">
        <f>SUM(B14:B16)</f>
        <v>19648</v>
      </c>
      <c r="C20" s="75">
        <f>SUM(C14:C16)</f>
        <v>7567</v>
      </c>
      <c r="D20" s="63">
        <f>IF(AND(C20&lt;&gt;0,TYPE(C20)=1),(B20-C20)/C20*100,0)</f>
        <v>159.65375974626667</v>
      </c>
      <c r="E20" s="56" t="s">
        <v>32</v>
      </c>
      <c r="F20" s="75">
        <f>SUM(F14,F15,F17)</f>
        <v>19648</v>
      </c>
      <c r="G20" s="75">
        <f>SUM(G14,G15,G17)</f>
        <v>7567</v>
      </c>
      <c r="H20" s="63">
        <f>IF(AND(G20&lt;&gt;0,TYPE(G20)=1),(F20-G20)/G20*100,0)</f>
        <v>159.65375974626667</v>
      </c>
    </row>
    <row r="21" spans="5:7" ht="18" customHeight="1">
      <c r="E21" s="79"/>
      <c r="F21" s="79"/>
      <c r="G21" s="79"/>
    </row>
    <row r="22" spans="6:7" ht="18" customHeight="1">
      <c r="F22" s="79"/>
      <c r="G22" s="79"/>
    </row>
    <row r="23" ht="18" customHeight="1">
      <c r="G23" s="79"/>
    </row>
    <row r="24" ht="18" customHeight="1">
      <c r="G24" s="79"/>
    </row>
  </sheetData>
  <sheetProtection/>
  <mergeCells count="1">
    <mergeCell ref="A2:H2"/>
  </mergeCells>
  <printOptions horizontalCentered="1"/>
  <pageMargins left="0.59" right="0.59" top="0.79" bottom="0.79" header="0.51" footer="0.51"/>
  <pageSetup horizontalDpi="180" verticalDpi="18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showGridLines="0" showZeros="0" zoomScalePageLayoutView="0" workbookViewId="0" topLeftCell="A1">
      <selection activeCell="E5" sqref="E5:E6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40.83203125" style="0" customWidth="1"/>
    <col min="6" max="9" width="18.16015625" style="0" customWidth="1"/>
    <col min="10" max="16" width="14.16015625" style="0" customWidth="1"/>
  </cols>
  <sheetData>
    <row r="1" spans="1:16" ht="18" customHeight="1">
      <c r="A1" s="84" t="s">
        <v>33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16" ht="18" customHeight="1">
      <c r="A2" s="166" t="s">
        <v>34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</row>
    <row r="3" spans="1:16" ht="18" customHeight="1">
      <c r="A3" s="85" t="s">
        <v>2</v>
      </c>
      <c r="B3" s="52"/>
      <c r="C3" s="52"/>
      <c r="D3" s="52"/>
      <c r="E3" s="52"/>
      <c r="F3" s="84"/>
      <c r="G3" s="84"/>
      <c r="H3" s="84"/>
      <c r="I3" s="84"/>
      <c r="J3" s="84"/>
      <c r="K3" s="84"/>
      <c r="L3" s="84"/>
      <c r="M3" s="84"/>
      <c r="N3" s="84"/>
      <c r="O3" s="84"/>
      <c r="P3" s="88" t="s">
        <v>3</v>
      </c>
    </row>
    <row r="4" spans="1:16" ht="18" customHeight="1">
      <c r="A4" s="164" t="s">
        <v>35</v>
      </c>
      <c r="B4" s="164"/>
      <c r="C4" s="164"/>
      <c r="D4" s="164"/>
      <c r="E4" s="164"/>
      <c r="F4" s="161" t="s">
        <v>36</v>
      </c>
      <c r="G4" s="167" t="s">
        <v>37</v>
      </c>
      <c r="H4" s="167"/>
      <c r="I4" s="167"/>
      <c r="J4" s="167"/>
      <c r="K4" s="167"/>
      <c r="L4" s="45" t="s">
        <v>38</v>
      </c>
      <c r="M4" s="44"/>
      <c r="N4" s="44"/>
      <c r="O4" s="45"/>
      <c r="P4" s="45"/>
    </row>
    <row r="5" spans="1:16" ht="18" customHeight="1">
      <c r="A5" s="167" t="s">
        <v>39</v>
      </c>
      <c r="B5" s="167"/>
      <c r="C5" s="167"/>
      <c r="D5" s="161" t="s">
        <v>40</v>
      </c>
      <c r="E5" s="168" t="s">
        <v>176</v>
      </c>
      <c r="F5" s="161"/>
      <c r="G5" s="164" t="s">
        <v>41</v>
      </c>
      <c r="H5" s="162" t="s">
        <v>42</v>
      </c>
      <c r="I5" s="162"/>
      <c r="J5" s="162" t="s">
        <v>43</v>
      </c>
      <c r="K5" s="161" t="s">
        <v>44</v>
      </c>
      <c r="L5" s="163" t="s">
        <v>41</v>
      </c>
      <c r="M5" s="164" t="s">
        <v>45</v>
      </c>
      <c r="N5" s="164"/>
      <c r="O5" s="165" t="s">
        <v>46</v>
      </c>
      <c r="P5" s="161" t="s">
        <v>47</v>
      </c>
    </row>
    <row r="6" spans="1:16" ht="49.5" customHeight="1">
      <c r="A6" s="86" t="s">
        <v>48</v>
      </c>
      <c r="B6" s="86" t="s">
        <v>49</v>
      </c>
      <c r="C6" s="86" t="s">
        <v>50</v>
      </c>
      <c r="D6" s="161"/>
      <c r="E6" s="161"/>
      <c r="F6" s="161"/>
      <c r="G6" s="164"/>
      <c r="H6" s="4" t="s">
        <v>51</v>
      </c>
      <c r="I6" s="4" t="s">
        <v>52</v>
      </c>
      <c r="J6" s="162"/>
      <c r="K6" s="161"/>
      <c r="L6" s="164"/>
      <c r="M6" s="6" t="s">
        <v>51</v>
      </c>
      <c r="N6" s="6" t="s">
        <v>53</v>
      </c>
      <c r="O6" s="161"/>
      <c r="P6" s="161"/>
    </row>
    <row r="7" spans="1:16" ht="18" customHeight="1">
      <c r="A7" s="9" t="s">
        <v>54</v>
      </c>
      <c r="B7" s="9" t="s">
        <v>54</v>
      </c>
      <c r="C7" s="87" t="s">
        <v>54</v>
      </c>
      <c r="D7" s="9" t="s">
        <v>54</v>
      </c>
      <c r="E7" s="87" t="s">
        <v>54</v>
      </c>
      <c r="F7" s="21">
        <v>1</v>
      </c>
      <c r="G7" s="23">
        <v>2</v>
      </c>
      <c r="H7" s="21">
        <v>3</v>
      </c>
      <c r="I7" s="21">
        <v>4</v>
      </c>
      <c r="J7" s="21">
        <v>5</v>
      </c>
      <c r="K7" s="21">
        <v>6</v>
      </c>
      <c r="L7" s="21">
        <v>7</v>
      </c>
      <c r="M7" s="21">
        <v>8</v>
      </c>
      <c r="N7" s="21">
        <v>9</v>
      </c>
      <c r="O7" s="23">
        <v>10</v>
      </c>
      <c r="P7" s="23">
        <v>11</v>
      </c>
    </row>
    <row r="8" spans="1:17" ht="18" customHeight="1">
      <c r="A8" s="13"/>
      <c r="B8" s="13"/>
      <c r="C8" s="13"/>
      <c r="D8" s="13"/>
      <c r="E8" s="13" t="s">
        <v>41</v>
      </c>
      <c r="F8" s="16">
        <v>19648</v>
      </c>
      <c r="G8" s="15">
        <v>19648</v>
      </c>
      <c r="H8" s="14">
        <v>19648</v>
      </c>
      <c r="I8" s="15">
        <v>19648</v>
      </c>
      <c r="J8" s="15">
        <v>0</v>
      </c>
      <c r="K8" s="15">
        <v>0</v>
      </c>
      <c r="L8" s="15">
        <v>0</v>
      </c>
      <c r="M8" s="15">
        <v>0</v>
      </c>
      <c r="N8" s="16">
        <v>0</v>
      </c>
      <c r="O8" s="16">
        <v>0</v>
      </c>
      <c r="P8" s="15">
        <v>0</v>
      </c>
      <c r="Q8" s="33"/>
    </row>
    <row r="9" spans="1:16" ht="18" customHeight="1">
      <c r="A9" s="13"/>
      <c r="B9" s="13"/>
      <c r="C9" s="13"/>
      <c r="D9" s="13"/>
      <c r="E9" s="13" t="s">
        <v>2</v>
      </c>
      <c r="F9" s="16">
        <v>19648</v>
      </c>
      <c r="G9" s="15">
        <v>19648</v>
      </c>
      <c r="H9" s="14">
        <v>19648</v>
      </c>
      <c r="I9" s="15">
        <v>19648</v>
      </c>
      <c r="J9" s="15">
        <v>0</v>
      </c>
      <c r="K9" s="15">
        <v>0</v>
      </c>
      <c r="L9" s="15">
        <v>0</v>
      </c>
      <c r="M9" s="15">
        <v>0</v>
      </c>
      <c r="N9" s="16">
        <v>0</v>
      </c>
      <c r="O9" s="16">
        <v>0</v>
      </c>
      <c r="P9" s="15">
        <v>0</v>
      </c>
    </row>
    <row r="10" spans="1:16" ht="18" customHeight="1">
      <c r="A10" s="13"/>
      <c r="B10" s="13"/>
      <c r="C10" s="13"/>
      <c r="D10" s="13"/>
      <c r="E10" s="13" t="s">
        <v>55</v>
      </c>
      <c r="F10" s="16">
        <v>19648</v>
      </c>
      <c r="G10" s="15">
        <v>19648</v>
      </c>
      <c r="H10" s="14">
        <v>19648</v>
      </c>
      <c r="I10" s="15">
        <v>19648</v>
      </c>
      <c r="J10" s="15">
        <v>0</v>
      </c>
      <c r="K10" s="15">
        <v>0</v>
      </c>
      <c r="L10" s="15">
        <v>0</v>
      </c>
      <c r="M10" s="15">
        <v>0</v>
      </c>
      <c r="N10" s="16">
        <v>0</v>
      </c>
      <c r="O10" s="16">
        <v>0</v>
      </c>
      <c r="P10" s="15">
        <v>0</v>
      </c>
    </row>
    <row r="11" spans="1:16" ht="18" customHeight="1">
      <c r="A11" s="13" t="s">
        <v>56</v>
      </c>
      <c r="B11" s="13" t="s">
        <v>57</v>
      </c>
      <c r="C11" s="13" t="s">
        <v>58</v>
      </c>
      <c r="D11" s="13" t="s">
        <v>59</v>
      </c>
      <c r="E11" s="13" t="s">
        <v>60</v>
      </c>
      <c r="F11" s="16">
        <v>10</v>
      </c>
      <c r="G11" s="15">
        <v>10</v>
      </c>
      <c r="H11" s="14">
        <v>10</v>
      </c>
      <c r="I11" s="15">
        <v>10</v>
      </c>
      <c r="J11" s="15">
        <v>0</v>
      </c>
      <c r="K11" s="15">
        <v>0</v>
      </c>
      <c r="L11" s="15">
        <v>0</v>
      </c>
      <c r="M11" s="15">
        <v>0</v>
      </c>
      <c r="N11" s="16">
        <v>0</v>
      </c>
      <c r="O11" s="16">
        <v>0</v>
      </c>
      <c r="P11" s="15">
        <v>0</v>
      </c>
    </row>
    <row r="12" spans="1:16" ht="18" customHeight="1">
      <c r="A12" s="13" t="s">
        <v>56</v>
      </c>
      <c r="B12" s="13" t="s">
        <v>57</v>
      </c>
      <c r="C12" s="13" t="s">
        <v>57</v>
      </c>
      <c r="D12" s="13" t="s">
        <v>59</v>
      </c>
      <c r="E12" s="13" t="s">
        <v>61</v>
      </c>
      <c r="F12" s="16">
        <v>822</v>
      </c>
      <c r="G12" s="15">
        <v>822</v>
      </c>
      <c r="H12" s="14">
        <v>822</v>
      </c>
      <c r="I12" s="15">
        <v>822</v>
      </c>
      <c r="J12" s="15">
        <v>0</v>
      </c>
      <c r="K12" s="15">
        <v>0</v>
      </c>
      <c r="L12" s="15">
        <v>0</v>
      </c>
      <c r="M12" s="15">
        <v>0</v>
      </c>
      <c r="N12" s="16">
        <v>0</v>
      </c>
      <c r="O12" s="16">
        <v>0</v>
      </c>
      <c r="P12" s="15">
        <v>0</v>
      </c>
    </row>
    <row r="13" spans="1:16" ht="18" customHeight="1">
      <c r="A13" s="13" t="s">
        <v>62</v>
      </c>
      <c r="B13" s="13" t="s">
        <v>63</v>
      </c>
      <c r="C13" s="13" t="s">
        <v>58</v>
      </c>
      <c r="D13" s="13" t="s">
        <v>59</v>
      </c>
      <c r="E13" s="13" t="s">
        <v>64</v>
      </c>
      <c r="F13" s="16">
        <v>308</v>
      </c>
      <c r="G13" s="15">
        <v>308</v>
      </c>
      <c r="H13" s="14">
        <v>308</v>
      </c>
      <c r="I13" s="15">
        <v>308</v>
      </c>
      <c r="J13" s="15">
        <v>0</v>
      </c>
      <c r="K13" s="15">
        <v>0</v>
      </c>
      <c r="L13" s="15">
        <v>0</v>
      </c>
      <c r="M13" s="15">
        <v>0</v>
      </c>
      <c r="N13" s="16">
        <v>0</v>
      </c>
      <c r="O13" s="16">
        <v>0</v>
      </c>
      <c r="P13" s="15">
        <v>0</v>
      </c>
    </row>
    <row r="14" spans="1:16" ht="18" customHeight="1">
      <c r="A14" s="13" t="s">
        <v>65</v>
      </c>
      <c r="B14" s="13" t="s">
        <v>57</v>
      </c>
      <c r="C14" s="13" t="s">
        <v>66</v>
      </c>
      <c r="D14" s="13" t="s">
        <v>59</v>
      </c>
      <c r="E14" s="13" t="s">
        <v>67</v>
      </c>
      <c r="F14" s="16">
        <v>7008</v>
      </c>
      <c r="G14" s="15">
        <v>7008</v>
      </c>
      <c r="H14" s="14">
        <v>7008</v>
      </c>
      <c r="I14" s="15">
        <v>7008</v>
      </c>
      <c r="J14" s="15">
        <v>0</v>
      </c>
      <c r="K14" s="15">
        <v>0</v>
      </c>
      <c r="L14" s="15">
        <v>0</v>
      </c>
      <c r="M14" s="15">
        <v>0</v>
      </c>
      <c r="N14" s="16">
        <v>0</v>
      </c>
      <c r="O14" s="16">
        <v>0</v>
      </c>
      <c r="P14" s="15">
        <v>0</v>
      </c>
    </row>
    <row r="15" spans="1:16" ht="18" customHeight="1">
      <c r="A15" s="13" t="s">
        <v>65</v>
      </c>
      <c r="B15" s="13" t="s">
        <v>57</v>
      </c>
      <c r="C15" s="13" t="s">
        <v>68</v>
      </c>
      <c r="D15" s="13" t="s">
        <v>59</v>
      </c>
      <c r="E15" s="13" t="s">
        <v>69</v>
      </c>
      <c r="F15" s="16">
        <v>11500</v>
      </c>
      <c r="G15" s="15">
        <v>11500</v>
      </c>
      <c r="H15" s="14">
        <v>11500</v>
      </c>
      <c r="I15" s="15">
        <v>11500</v>
      </c>
      <c r="J15" s="15">
        <v>0</v>
      </c>
      <c r="K15" s="15">
        <v>0</v>
      </c>
      <c r="L15" s="15">
        <v>0</v>
      </c>
      <c r="M15" s="15">
        <v>0</v>
      </c>
      <c r="N15" s="16">
        <v>0</v>
      </c>
      <c r="O15" s="16">
        <v>0</v>
      </c>
      <c r="P15" s="15">
        <v>0</v>
      </c>
    </row>
    <row r="16" spans="1:16" ht="18" customHeight="1">
      <c r="A16" s="17"/>
      <c r="B16" s="17"/>
      <c r="C16" s="17"/>
      <c r="D16" s="17"/>
      <c r="E16" s="17"/>
      <c r="F16" s="17"/>
      <c r="G16" s="18"/>
      <c r="H16" s="18"/>
      <c r="I16" s="17"/>
      <c r="J16" s="18"/>
      <c r="K16" s="18"/>
      <c r="L16" s="18"/>
      <c r="M16" s="18"/>
      <c r="N16" s="18"/>
      <c r="O16" s="18"/>
      <c r="P16" s="17"/>
    </row>
    <row r="17" spans="1:16" ht="18" customHeight="1">
      <c r="A17" s="17"/>
      <c r="B17" s="17"/>
      <c r="C17" s="17"/>
      <c r="D17" s="17"/>
      <c r="E17" s="17"/>
      <c r="F17" s="17"/>
      <c r="G17" s="18"/>
      <c r="H17" s="18"/>
      <c r="I17" s="18"/>
      <c r="J17" s="18"/>
      <c r="K17" s="18"/>
      <c r="L17" s="18"/>
      <c r="M17" s="18"/>
      <c r="N17" s="18"/>
      <c r="O17" s="18"/>
      <c r="P17" s="17"/>
    </row>
    <row r="18" spans="1:16" ht="18" customHeight="1">
      <c r="A18" s="17"/>
      <c r="B18" s="17"/>
      <c r="C18" s="17"/>
      <c r="D18" s="17"/>
      <c r="E18" s="17"/>
      <c r="F18" s="17"/>
      <c r="G18" s="17"/>
      <c r="H18" s="18"/>
      <c r="I18" s="18"/>
      <c r="J18" s="18"/>
      <c r="K18" s="18"/>
      <c r="L18" s="18"/>
      <c r="M18" s="18"/>
      <c r="N18" s="18"/>
      <c r="O18" s="18"/>
      <c r="P18" s="17"/>
    </row>
    <row r="19" spans="1:16" ht="18" customHeight="1">
      <c r="A19" s="17"/>
      <c r="B19" s="17"/>
      <c r="C19" s="17"/>
      <c r="D19" s="17"/>
      <c r="E19" s="17"/>
      <c r="F19" s="17"/>
      <c r="G19" s="17"/>
      <c r="H19" s="18"/>
      <c r="I19" s="18"/>
      <c r="J19" s="17"/>
      <c r="K19" s="18"/>
      <c r="L19" s="18"/>
      <c r="M19" s="18"/>
      <c r="N19" s="18"/>
      <c r="O19" s="18"/>
      <c r="P19" s="17"/>
    </row>
    <row r="20" spans="8:14" ht="12.75" customHeight="1">
      <c r="H20" s="33"/>
      <c r="I20" s="33"/>
      <c r="J20" s="33"/>
      <c r="N20" s="33"/>
    </row>
    <row r="21" spans="9:10" ht="12.75" customHeight="1">
      <c r="I21" s="33"/>
      <c r="J21" s="33"/>
    </row>
    <row r="23" ht="12.75" customHeight="1">
      <c r="I23" s="33"/>
    </row>
  </sheetData>
  <sheetProtection/>
  <mergeCells count="15">
    <mergeCell ref="M5:N5"/>
    <mergeCell ref="D5:D6"/>
    <mergeCell ref="E5:E6"/>
    <mergeCell ref="F4:F6"/>
    <mergeCell ref="G5:G6"/>
    <mergeCell ref="P5:P6"/>
    <mergeCell ref="J5:J6"/>
    <mergeCell ref="K5:K6"/>
    <mergeCell ref="L5:L6"/>
    <mergeCell ref="O5:O6"/>
    <mergeCell ref="A2:P2"/>
    <mergeCell ref="A4:E4"/>
    <mergeCell ref="G4:K4"/>
    <mergeCell ref="A5:C5"/>
    <mergeCell ref="H5:I5"/>
  </mergeCells>
  <printOptions horizontalCentered="1"/>
  <pageMargins left="0.59" right="0.59" top="0.79" bottom="0.79" header="0.51" footer="0.51"/>
  <pageSetup fitToHeight="100" fitToWidth="1" horizontalDpi="1200" verticalDpi="12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4"/>
  <sheetViews>
    <sheetView showGridLines="0" showZeros="0" zoomScalePageLayoutView="0" workbookViewId="0" topLeftCell="A1">
      <selection activeCell="E5" sqref="E5:E6"/>
    </sheetView>
  </sheetViews>
  <sheetFormatPr defaultColWidth="9.16015625" defaultRowHeight="12.75" customHeight="1"/>
  <cols>
    <col min="1" max="1" width="5.5" style="0" customWidth="1"/>
    <col min="2" max="3" width="3.83203125" style="0" customWidth="1"/>
    <col min="4" max="4" width="9.83203125" style="0" customWidth="1"/>
    <col min="5" max="5" width="50" style="0" customWidth="1"/>
    <col min="6" max="11" width="20.16015625" style="0" customWidth="1"/>
  </cols>
  <sheetData>
    <row r="1" spans="1:11" ht="18" customHeight="1">
      <c r="A1" s="1" t="s">
        <v>70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8" customHeight="1">
      <c r="A2" s="166" t="s">
        <v>71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</row>
    <row r="3" spans="1:11" ht="18" customHeight="1">
      <c r="A3" s="3" t="s">
        <v>2</v>
      </c>
      <c r="B3" s="3"/>
      <c r="C3" s="3"/>
      <c r="D3" s="3"/>
      <c r="E3" s="3"/>
      <c r="F3" s="43"/>
      <c r="G3" s="43"/>
      <c r="H3" s="43"/>
      <c r="I3" s="43"/>
      <c r="J3" s="43"/>
      <c r="K3" s="48" t="s">
        <v>3</v>
      </c>
    </row>
    <row r="4" spans="1:11" ht="18" customHeight="1">
      <c r="A4" s="171" t="s">
        <v>35</v>
      </c>
      <c r="B4" s="171"/>
      <c r="C4" s="171"/>
      <c r="D4" s="171"/>
      <c r="E4" s="172"/>
      <c r="F4" s="167" t="s">
        <v>41</v>
      </c>
      <c r="G4" s="173" t="s">
        <v>72</v>
      </c>
      <c r="H4" s="173"/>
      <c r="I4" s="173"/>
      <c r="J4" s="174"/>
      <c r="K4" s="167" t="s">
        <v>73</v>
      </c>
    </row>
    <row r="5" spans="1:11" ht="18" customHeight="1">
      <c r="A5" s="164" t="s">
        <v>39</v>
      </c>
      <c r="B5" s="164"/>
      <c r="C5" s="163"/>
      <c r="D5" s="175" t="s">
        <v>40</v>
      </c>
      <c r="E5" s="176" t="s">
        <v>177</v>
      </c>
      <c r="F5" s="167"/>
      <c r="G5" s="169" t="s">
        <v>51</v>
      </c>
      <c r="H5" s="170" t="s">
        <v>74</v>
      </c>
      <c r="I5" s="170" t="s">
        <v>75</v>
      </c>
      <c r="J5" s="170" t="s">
        <v>76</v>
      </c>
      <c r="K5" s="167"/>
    </row>
    <row r="6" spans="1:11" ht="18" customHeight="1">
      <c r="A6" s="80" t="s">
        <v>48</v>
      </c>
      <c r="B6" s="80" t="s">
        <v>49</v>
      </c>
      <c r="C6" s="81" t="s">
        <v>50</v>
      </c>
      <c r="D6" s="175"/>
      <c r="E6" s="175"/>
      <c r="F6" s="167"/>
      <c r="G6" s="169"/>
      <c r="H6" s="170"/>
      <c r="I6" s="170"/>
      <c r="J6" s="170"/>
      <c r="K6" s="167"/>
    </row>
    <row r="7" spans="1:11" ht="18" customHeight="1">
      <c r="A7" s="7" t="s">
        <v>54</v>
      </c>
      <c r="B7" s="7" t="s">
        <v>54</v>
      </c>
      <c r="C7" s="7" t="s">
        <v>54</v>
      </c>
      <c r="D7" s="82" t="s">
        <v>54</v>
      </c>
      <c r="E7" s="83" t="s">
        <v>54</v>
      </c>
      <c r="F7" s="19">
        <v>1</v>
      </c>
      <c r="G7" s="19">
        <v>2</v>
      </c>
      <c r="H7" s="19">
        <v>3</v>
      </c>
      <c r="I7" s="19">
        <v>4</v>
      </c>
      <c r="J7" s="19">
        <v>5</v>
      </c>
      <c r="K7" s="19">
        <v>6</v>
      </c>
    </row>
    <row r="8" spans="1:11" ht="18" customHeight="1">
      <c r="A8" s="13"/>
      <c r="B8" s="13"/>
      <c r="C8" s="13"/>
      <c r="D8" s="13"/>
      <c r="E8" s="13" t="s">
        <v>41</v>
      </c>
      <c r="F8" s="15">
        <v>19648</v>
      </c>
      <c r="G8" s="15">
        <v>7636</v>
      </c>
      <c r="H8" s="15">
        <v>6031</v>
      </c>
      <c r="I8" s="15">
        <v>1605</v>
      </c>
      <c r="J8" s="15">
        <v>0</v>
      </c>
      <c r="K8" s="15">
        <v>12012</v>
      </c>
    </row>
    <row r="9" spans="1:11" ht="18" customHeight="1">
      <c r="A9" s="13"/>
      <c r="B9" s="13"/>
      <c r="C9" s="13"/>
      <c r="D9" s="13"/>
      <c r="E9" s="13" t="s">
        <v>2</v>
      </c>
      <c r="F9" s="15">
        <v>19648</v>
      </c>
      <c r="G9" s="15">
        <v>7636</v>
      </c>
      <c r="H9" s="15">
        <v>6031</v>
      </c>
      <c r="I9" s="15">
        <v>1605</v>
      </c>
      <c r="J9" s="15">
        <v>0</v>
      </c>
      <c r="K9" s="15">
        <v>12012</v>
      </c>
    </row>
    <row r="10" spans="1:11" ht="18" customHeight="1">
      <c r="A10" s="13"/>
      <c r="B10" s="13"/>
      <c r="C10" s="13"/>
      <c r="D10" s="13"/>
      <c r="E10" s="13" t="s">
        <v>55</v>
      </c>
      <c r="F10" s="15">
        <v>19648</v>
      </c>
      <c r="G10" s="15">
        <v>7636</v>
      </c>
      <c r="H10" s="15">
        <v>6031</v>
      </c>
      <c r="I10" s="15">
        <v>1605</v>
      </c>
      <c r="J10" s="15">
        <v>0</v>
      </c>
      <c r="K10" s="15">
        <v>12012</v>
      </c>
    </row>
    <row r="11" spans="1:11" ht="18" customHeight="1">
      <c r="A11" s="13" t="s">
        <v>56</v>
      </c>
      <c r="B11" s="13" t="s">
        <v>57</v>
      </c>
      <c r="C11" s="13" t="s">
        <v>58</v>
      </c>
      <c r="D11" s="13" t="s">
        <v>59</v>
      </c>
      <c r="E11" s="13" t="s">
        <v>60</v>
      </c>
      <c r="F11" s="15">
        <v>10</v>
      </c>
      <c r="G11" s="15">
        <v>10</v>
      </c>
      <c r="H11" s="15">
        <v>0</v>
      </c>
      <c r="I11" s="15">
        <v>10</v>
      </c>
      <c r="J11" s="15">
        <v>0</v>
      </c>
      <c r="K11" s="15">
        <v>0</v>
      </c>
    </row>
    <row r="12" spans="1:11" ht="18" customHeight="1">
      <c r="A12" s="13" t="s">
        <v>56</v>
      </c>
      <c r="B12" s="13" t="s">
        <v>57</v>
      </c>
      <c r="C12" s="13" t="s">
        <v>57</v>
      </c>
      <c r="D12" s="13" t="s">
        <v>59</v>
      </c>
      <c r="E12" s="13" t="s">
        <v>61</v>
      </c>
      <c r="F12" s="15">
        <v>822</v>
      </c>
      <c r="G12" s="15">
        <v>822</v>
      </c>
      <c r="H12" s="15">
        <v>822</v>
      </c>
      <c r="I12" s="15">
        <v>0</v>
      </c>
      <c r="J12" s="15">
        <v>0</v>
      </c>
      <c r="K12" s="15">
        <v>0</v>
      </c>
    </row>
    <row r="13" spans="1:11" ht="18" customHeight="1">
      <c r="A13" s="13" t="s">
        <v>62</v>
      </c>
      <c r="B13" s="13" t="s">
        <v>63</v>
      </c>
      <c r="C13" s="13" t="s">
        <v>58</v>
      </c>
      <c r="D13" s="13" t="s">
        <v>59</v>
      </c>
      <c r="E13" s="13" t="s">
        <v>64</v>
      </c>
      <c r="F13" s="15">
        <v>308</v>
      </c>
      <c r="G13" s="15">
        <v>308</v>
      </c>
      <c r="H13" s="15">
        <v>308</v>
      </c>
      <c r="I13" s="15">
        <v>0</v>
      </c>
      <c r="J13" s="15">
        <v>0</v>
      </c>
      <c r="K13" s="15">
        <v>0</v>
      </c>
    </row>
    <row r="14" spans="1:11" ht="18" customHeight="1">
      <c r="A14" s="13" t="s">
        <v>65</v>
      </c>
      <c r="B14" s="13" t="s">
        <v>57</v>
      </c>
      <c r="C14" s="13" t="s">
        <v>66</v>
      </c>
      <c r="D14" s="13" t="s">
        <v>59</v>
      </c>
      <c r="E14" s="13" t="s">
        <v>67</v>
      </c>
      <c r="F14" s="15">
        <v>7008</v>
      </c>
      <c r="G14" s="15">
        <v>6496</v>
      </c>
      <c r="H14" s="15">
        <v>4901</v>
      </c>
      <c r="I14" s="15">
        <v>1595</v>
      </c>
      <c r="J14" s="15">
        <v>0</v>
      </c>
      <c r="K14" s="15">
        <v>512</v>
      </c>
    </row>
    <row r="15" spans="1:11" ht="18" customHeight="1">
      <c r="A15" s="13" t="s">
        <v>65</v>
      </c>
      <c r="B15" s="13" t="s">
        <v>57</v>
      </c>
      <c r="C15" s="13" t="s">
        <v>68</v>
      </c>
      <c r="D15" s="13" t="s">
        <v>59</v>
      </c>
      <c r="E15" s="13" t="s">
        <v>69</v>
      </c>
      <c r="F15" s="15">
        <v>11500</v>
      </c>
      <c r="G15" s="15">
        <v>0</v>
      </c>
      <c r="H15" s="15">
        <v>0</v>
      </c>
      <c r="I15" s="15">
        <v>0</v>
      </c>
      <c r="J15" s="15">
        <v>0</v>
      </c>
      <c r="K15" s="15">
        <v>11500</v>
      </c>
    </row>
    <row r="16" spans="1:11" ht="18" customHeight="1">
      <c r="A16" s="17"/>
      <c r="B16" s="17"/>
      <c r="C16" s="17"/>
      <c r="D16" s="17"/>
      <c r="E16" s="17"/>
      <c r="F16" s="18"/>
      <c r="G16" s="17"/>
      <c r="H16" s="17"/>
      <c r="I16" s="17"/>
      <c r="J16" s="17"/>
      <c r="K16" s="18"/>
    </row>
    <row r="17" spans="1:11" ht="18" customHeight="1">
      <c r="A17" s="17"/>
      <c r="B17" s="17"/>
      <c r="C17" s="17"/>
      <c r="D17" s="17"/>
      <c r="E17" s="17"/>
      <c r="F17" s="17"/>
      <c r="G17" s="18"/>
      <c r="H17" s="17"/>
      <c r="I17" s="17"/>
      <c r="J17" s="17"/>
      <c r="K17" s="18"/>
    </row>
    <row r="18" spans="1:11" ht="18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8"/>
    </row>
    <row r="19" ht="12.75" customHeight="1">
      <c r="G19" s="33"/>
    </row>
    <row r="21" ht="12.75" customHeight="1">
      <c r="G21" s="33"/>
    </row>
    <row r="22" ht="12.75" customHeight="1">
      <c r="G22" s="33"/>
    </row>
    <row r="24" ht="12.75" customHeight="1">
      <c r="G24" s="33"/>
    </row>
  </sheetData>
  <sheetProtection/>
  <mergeCells count="12">
    <mergeCell ref="A2:K2"/>
    <mergeCell ref="A4:E4"/>
    <mergeCell ref="G4:J4"/>
    <mergeCell ref="A5:C5"/>
    <mergeCell ref="D5:D6"/>
    <mergeCell ref="E5:E6"/>
    <mergeCell ref="F4:F6"/>
    <mergeCell ref="G5:G6"/>
    <mergeCell ref="H5:H6"/>
    <mergeCell ref="I5:I6"/>
    <mergeCell ref="J5:J6"/>
    <mergeCell ref="K4:K6"/>
  </mergeCells>
  <printOptions horizontalCentered="1"/>
  <pageMargins left="0.59" right="0.59" top="0.79" bottom="0.79" header="0.51" footer="0.51"/>
  <pageSetup fitToHeight="100" horizontalDpi="1200" verticalDpi="12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4"/>
  <sheetViews>
    <sheetView showGridLines="0" showZeros="0" zoomScalePageLayoutView="0" workbookViewId="0" topLeftCell="A1">
      <selection activeCell="A1" sqref="A1"/>
    </sheetView>
  </sheetViews>
  <sheetFormatPr defaultColWidth="9.16015625" defaultRowHeight="18" customHeight="1"/>
  <cols>
    <col min="1" max="1" width="41" style="51" customWidth="1"/>
    <col min="2" max="3" width="16.16015625" style="51" customWidth="1"/>
    <col min="4" max="4" width="13.16015625" style="51" customWidth="1"/>
    <col min="5" max="5" width="41" style="51" customWidth="1"/>
    <col min="6" max="7" width="16.16015625" style="51" customWidth="1"/>
    <col min="8" max="8" width="13.16015625" style="51" customWidth="1"/>
    <col min="9" max="254" width="9.16015625" style="51" customWidth="1"/>
  </cols>
  <sheetData>
    <row r="1" spans="1:8" ht="18" customHeight="1">
      <c r="A1" s="52" t="s">
        <v>77</v>
      </c>
      <c r="B1" s="53"/>
      <c r="C1" s="53"/>
      <c r="D1" s="53"/>
      <c r="E1" s="53"/>
      <c r="F1" s="53"/>
      <c r="G1" s="53"/>
      <c r="H1" s="24"/>
    </row>
    <row r="2" spans="1:8" ht="18" customHeight="1">
      <c r="A2" s="160" t="s">
        <v>78</v>
      </c>
      <c r="B2" s="160"/>
      <c r="C2" s="160"/>
      <c r="D2" s="160"/>
      <c r="E2" s="160"/>
      <c r="F2" s="160"/>
      <c r="G2" s="160"/>
      <c r="H2" s="160"/>
    </row>
    <row r="3" spans="1:8" ht="18" customHeight="1">
      <c r="A3" s="3" t="s">
        <v>2</v>
      </c>
      <c r="B3" s="54"/>
      <c r="C3" s="54"/>
      <c r="D3" s="54"/>
      <c r="E3" s="55"/>
      <c r="F3" s="55"/>
      <c r="G3" s="55"/>
      <c r="H3" s="24" t="s">
        <v>3</v>
      </c>
    </row>
    <row r="4" spans="1:8" ht="30" customHeight="1">
      <c r="A4" s="34" t="s">
        <v>4</v>
      </c>
      <c r="B4" s="34"/>
      <c r="C4" s="34"/>
      <c r="D4" s="34"/>
      <c r="E4" s="34" t="s">
        <v>5</v>
      </c>
      <c r="F4" s="34"/>
      <c r="G4" s="34"/>
      <c r="H4" s="34"/>
    </row>
    <row r="5" spans="1:8" ht="30" customHeight="1">
      <c r="A5" s="56" t="s">
        <v>6</v>
      </c>
      <c r="B5" s="57" t="s">
        <v>7</v>
      </c>
      <c r="C5" s="57" t="s">
        <v>8</v>
      </c>
      <c r="D5" s="58" t="s">
        <v>9</v>
      </c>
      <c r="E5" s="56" t="s">
        <v>6</v>
      </c>
      <c r="F5" s="59" t="s">
        <v>7</v>
      </c>
      <c r="G5" s="59" t="s">
        <v>8</v>
      </c>
      <c r="H5" s="60" t="s">
        <v>9</v>
      </c>
    </row>
    <row r="6" spans="1:8" ht="30" customHeight="1">
      <c r="A6" s="61" t="s">
        <v>10</v>
      </c>
      <c r="B6" s="62">
        <f>SUM(B7:B9)</f>
        <v>19648</v>
      </c>
      <c r="C6" s="62">
        <f>SUM(C7:C9)</f>
        <v>7567</v>
      </c>
      <c r="D6" s="63">
        <f aca="true" t="shared" si="0" ref="D6:D13">IF(AND(C6&lt;&gt;0,TYPE(C6)=1),(B6-C6)/C6*100,0)</f>
        <v>159.65375974626667</v>
      </c>
      <c r="E6" s="64" t="s">
        <v>11</v>
      </c>
      <c r="F6" s="15">
        <v>6031</v>
      </c>
      <c r="G6" s="65">
        <v>5376</v>
      </c>
      <c r="H6" s="66">
        <f>IF(AND(G6&lt;&gt;0,TYPE(G6)=1),(F6-G6)/G6*100,0)</f>
        <v>12.183779761904761</v>
      </c>
    </row>
    <row r="7" spans="1:8" ht="30" customHeight="1">
      <c r="A7" s="67" t="s">
        <v>79</v>
      </c>
      <c r="B7" s="68">
        <v>19648</v>
      </c>
      <c r="C7" s="69">
        <v>7567</v>
      </c>
      <c r="D7" s="66">
        <f t="shared" si="0"/>
        <v>159.65375974626667</v>
      </c>
      <c r="E7" s="70" t="s">
        <v>13</v>
      </c>
      <c r="F7" s="71">
        <v>1605</v>
      </c>
      <c r="G7" s="65">
        <v>1375</v>
      </c>
      <c r="H7" s="66">
        <f>IF(AND(G7&lt;&gt;0,TYPE(G7)=1),(F7-G7)/G7*100,0)</f>
        <v>16.727272727272727</v>
      </c>
    </row>
    <row r="8" spans="1:8" ht="30" customHeight="1">
      <c r="A8" s="67" t="s">
        <v>80</v>
      </c>
      <c r="B8" s="72">
        <v>0</v>
      </c>
      <c r="C8" s="69">
        <v>0</v>
      </c>
      <c r="D8" s="66">
        <f t="shared" si="0"/>
        <v>0</v>
      </c>
      <c r="E8" s="64" t="s">
        <v>15</v>
      </c>
      <c r="F8" s="71">
        <v>0</v>
      </c>
      <c r="G8" s="65">
        <v>0</v>
      </c>
      <c r="H8" s="66">
        <f>IF(AND(G8&lt;&gt;0,TYPE(G8)=1),(F8-G8)/G8*100,0)</f>
        <v>0</v>
      </c>
    </row>
    <row r="9" spans="1:8" ht="30" customHeight="1">
      <c r="A9" s="67" t="s">
        <v>81</v>
      </c>
      <c r="B9" s="68">
        <v>0</v>
      </c>
      <c r="C9" s="73">
        <v>0</v>
      </c>
      <c r="D9" s="66">
        <f t="shared" si="0"/>
        <v>0</v>
      </c>
      <c r="E9" s="64" t="s">
        <v>17</v>
      </c>
      <c r="F9" s="71">
        <v>12012</v>
      </c>
      <c r="G9" s="14">
        <v>816</v>
      </c>
      <c r="H9" s="66">
        <f>IF(AND(G9&lt;&gt;0,TYPE(G9)=1),(F9-G9)/G9*100,0)</f>
        <v>1372.0588235294117</v>
      </c>
    </row>
    <row r="10" spans="1:10" ht="30" customHeight="1">
      <c r="A10" s="74" t="s">
        <v>82</v>
      </c>
      <c r="B10" s="62">
        <f>SUM(B11:B13)</f>
        <v>0</v>
      </c>
      <c r="C10" s="62">
        <f>SUM(C11:C13)</f>
        <v>0</v>
      </c>
      <c r="D10" s="63">
        <f t="shared" si="0"/>
        <v>0</v>
      </c>
      <c r="E10" s="61"/>
      <c r="F10" s="71"/>
      <c r="G10" s="71"/>
      <c r="H10" s="63"/>
      <c r="I10" s="79"/>
      <c r="J10" s="79"/>
    </row>
    <row r="11" spans="1:10" ht="30" customHeight="1">
      <c r="A11" s="67" t="s">
        <v>79</v>
      </c>
      <c r="B11" s="68">
        <v>0</v>
      </c>
      <c r="C11" s="62">
        <v>0</v>
      </c>
      <c r="D11" s="63">
        <f t="shared" si="0"/>
        <v>0</v>
      </c>
      <c r="E11" s="61"/>
      <c r="F11" s="15"/>
      <c r="G11" s="15"/>
      <c r="H11" s="63"/>
      <c r="I11" s="79"/>
      <c r="J11" s="79"/>
    </row>
    <row r="12" spans="1:10" ht="30" customHeight="1">
      <c r="A12" s="67" t="s">
        <v>80</v>
      </c>
      <c r="B12" s="72">
        <v>0</v>
      </c>
      <c r="C12" s="62">
        <v>0</v>
      </c>
      <c r="D12" s="63">
        <f t="shared" si="0"/>
        <v>0</v>
      </c>
      <c r="E12" s="61"/>
      <c r="F12" s="15"/>
      <c r="G12" s="15"/>
      <c r="H12" s="63"/>
      <c r="I12" s="79"/>
      <c r="J12" s="79"/>
    </row>
    <row r="13" spans="1:10" ht="30" customHeight="1">
      <c r="A13" s="67" t="s">
        <v>81</v>
      </c>
      <c r="B13" s="68">
        <v>0</v>
      </c>
      <c r="C13" s="15">
        <v>0</v>
      </c>
      <c r="D13" s="63">
        <f t="shared" si="0"/>
        <v>0</v>
      </c>
      <c r="E13" s="61"/>
      <c r="F13" s="75"/>
      <c r="G13" s="75"/>
      <c r="H13" s="76"/>
      <c r="I13" s="79"/>
      <c r="J13" s="79"/>
    </row>
    <row r="14" spans="1:10" ht="30" customHeight="1">
      <c r="A14" s="56"/>
      <c r="B14" s="77"/>
      <c r="C14" s="77"/>
      <c r="D14" s="63"/>
      <c r="E14" s="56" t="s">
        <v>24</v>
      </c>
      <c r="F14" s="78">
        <f>SUM(F6:F10)</f>
        <v>19648</v>
      </c>
      <c r="G14" s="78">
        <f>SUM(G6:G10)</f>
        <v>7567</v>
      </c>
      <c r="H14" s="63">
        <f>IF(AND(G14&lt;&gt;0,TYPE(G14)=1),(F14-G14)/G14*100,0)</f>
        <v>159.65375974626667</v>
      </c>
      <c r="I14" s="79"/>
      <c r="J14" s="79"/>
    </row>
    <row r="15" spans="1:10" ht="30" customHeight="1">
      <c r="A15" s="61"/>
      <c r="B15" s="15"/>
      <c r="C15" s="15"/>
      <c r="D15" s="63"/>
      <c r="E15" s="64" t="s">
        <v>30</v>
      </c>
      <c r="F15" s="15">
        <v>0</v>
      </c>
      <c r="G15" s="14">
        <v>0</v>
      </c>
      <c r="H15" s="66">
        <f>IF(AND(G15&lt;&gt;0,TYPE(G15)=1),(F15-G15)/G15*100,0)</f>
        <v>0</v>
      </c>
      <c r="I15" s="79"/>
      <c r="J15" s="79"/>
    </row>
    <row r="16" spans="1:8" ht="30" customHeight="1">
      <c r="A16" s="61"/>
      <c r="B16" s="15"/>
      <c r="C16" s="15"/>
      <c r="D16" s="63"/>
      <c r="F16" s="71"/>
      <c r="G16" s="71"/>
      <c r="H16" s="63"/>
    </row>
    <row r="17" spans="1:8" ht="30" customHeight="1">
      <c r="A17" s="61"/>
      <c r="B17" s="15"/>
      <c r="C17" s="15"/>
      <c r="D17" s="76"/>
      <c r="E17" s="61"/>
      <c r="F17" s="15"/>
      <c r="G17" s="15"/>
      <c r="H17" s="63"/>
    </row>
    <row r="18" spans="1:8" ht="30" customHeight="1">
      <c r="A18" s="61"/>
      <c r="B18" s="75"/>
      <c r="C18" s="75"/>
      <c r="D18" s="76"/>
      <c r="E18" s="20"/>
      <c r="F18" s="75"/>
      <c r="G18" s="75"/>
      <c r="H18" s="63"/>
    </row>
    <row r="19" spans="1:8" ht="30" customHeight="1">
      <c r="A19" s="56"/>
      <c r="B19" s="75"/>
      <c r="C19" s="75"/>
      <c r="D19" s="76"/>
      <c r="E19" s="56"/>
      <c r="F19" s="75"/>
      <c r="G19" s="75"/>
      <c r="H19" s="76"/>
    </row>
    <row r="20" spans="1:8" ht="30" customHeight="1">
      <c r="A20" s="56" t="s">
        <v>31</v>
      </c>
      <c r="B20" s="75">
        <f>SUM(B6,B10)</f>
        <v>19648</v>
      </c>
      <c r="C20" s="75">
        <f>SUM(C6,C10)</f>
        <v>7567</v>
      </c>
      <c r="D20" s="63">
        <f>IF(AND(C20&lt;&gt;0,TYPE(C20)=1),(B20-C20)/C20*100,0)</f>
        <v>159.65375974626667</v>
      </c>
      <c r="E20" s="56" t="s">
        <v>32</v>
      </c>
      <c r="F20" s="75">
        <f>SUM(F14:F15)</f>
        <v>19648</v>
      </c>
      <c r="G20" s="75">
        <f>SUM(G14:G15)</f>
        <v>7567</v>
      </c>
      <c r="H20" s="63">
        <f>IF(AND(G20&lt;&gt;0,TYPE(G20)=1),(F20-G20)/G20*100,0)</f>
        <v>159.65375974626667</v>
      </c>
    </row>
    <row r="21" spans="5:7" ht="18" customHeight="1">
      <c r="E21" s="79"/>
      <c r="F21" s="79"/>
      <c r="G21" s="79"/>
    </row>
    <row r="22" spans="6:7" ht="18" customHeight="1">
      <c r="F22" s="79"/>
      <c r="G22" s="79"/>
    </row>
    <row r="23" ht="18" customHeight="1">
      <c r="G23" s="79"/>
    </row>
    <row r="24" ht="18" customHeight="1">
      <c r="G24" s="79"/>
    </row>
  </sheetData>
  <sheetProtection/>
  <mergeCells count="1">
    <mergeCell ref="A2:H2"/>
  </mergeCells>
  <printOptions horizontalCentered="1"/>
  <pageMargins left="0.59" right="0.59" top="0.79" bottom="0.79" header="0.51" footer="0.51"/>
  <pageSetup horizontalDpi="1200" verticalDpi="12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"/>
  <sheetViews>
    <sheetView showGridLines="0" showZeros="0" zoomScalePageLayoutView="0" workbookViewId="0" topLeftCell="A1">
      <selection activeCell="E32" sqref="E32"/>
    </sheetView>
  </sheetViews>
  <sheetFormatPr defaultColWidth="9.16015625" defaultRowHeight="12.75" customHeight="1"/>
  <cols>
    <col min="1" max="1" width="4.83203125" style="0" customWidth="1"/>
    <col min="2" max="3" width="3.83203125" style="0" customWidth="1"/>
    <col min="4" max="4" width="9.83203125" style="0" customWidth="1"/>
    <col min="5" max="5" width="47.83203125" style="0" customWidth="1"/>
    <col min="6" max="11" width="23" style="0" customWidth="1"/>
  </cols>
  <sheetData>
    <row r="1" spans="1:11" ht="18" customHeight="1">
      <c r="A1" s="1" t="s">
        <v>83</v>
      </c>
      <c r="B1" s="25"/>
      <c r="C1" s="25"/>
      <c r="D1" s="25"/>
      <c r="E1" s="25"/>
      <c r="F1" s="25"/>
      <c r="G1" s="25"/>
      <c r="H1" s="25"/>
      <c r="I1" s="25"/>
      <c r="J1" s="25"/>
      <c r="K1" s="48"/>
    </row>
    <row r="2" spans="1:11" ht="18" customHeight="1">
      <c r="A2" s="160" t="s">
        <v>258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</row>
    <row r="3" spans="1:11" ht="18" customHeight="1">
      <c r="A3" s="3" t="s">
        <v>2</v>
      </c>
      <c r="B3" s="3"/>
      <c r="C3" s="3"/>
      <c r="D3" s="3"/>
      <c r="E3" s="3"/>
      <c r="F3" s="43"/>
      <c r="G3" s="43"/>
      <c r="H3" s="43"/>
      <c r="I3" s="43"/>
      <c r="J3" s="43"/>
      <c r="K3" s="48" t="s">
        <v>3</v>
      </c>
    </row>
    <row r="4" spans="1:11" ht="25.5" customHeight="1">
      <c r="A4" s="164" t="s">
        <v>35</v>
      </c>
      <c r="B4" s="164"/>
      <c r="C4" s="164"/>
      <c r="D4" s="171"/>
      <c r="E4" s="171"/>
      <c r="F4" s="164" t="s">
        <v>36</v>
      </c>
      <c r="G4" s="44" t="s">
        <v>84</v>
      </c>
      <c r="H4" s="45"/>
      <c r="I4" s="45"/>
      <c r="J4" s="49"/>
      <c r="K4" s="161" t="s">
        <v>85</v>
      </c>
    </row>
    <row r="5" spans="1:11" ht="25.5" customHeight="1">
      <c r="A5" s="164" t="s">
        <v>39</v>
      </c>
      <c r="B5" s="164"/>
      <c r="C5" s="163"/>
      <c r="D5" s="175" t="s">
        <v>40</v>
      </c>
      <c r="E5" s="168" t="s">
        <v>175</v>
      </c>
      <c r="F5" s="164"/>
      <c r="G5" s="164" t="s">
        <v>41</v>
      </c>
      <c r="H5" s="46" t="s">
        <v>86</v>
      </c>
      <c r="I5" s="45"/>
      <c r="J5" s="49"/>
      <c r="K5" s="161"/>
    </row>
    <row r="6" spans="1:18" ht="25.5" customHeight="1">
      <c r="A6" s="30" t="s">
        <v>48</v>
      </c>
      <c r="B6" s="30" t="s">
        <v>49</v>
      </c>
      <c r="C6" s="47" t="s">
        <v>50</v>
      </c>
      <c r="D6" s="177"/>
      <c r="E6" s="178"/>
      <c r="F6" s="171"/>
      <c r="G6" s="171"/>
      <c r="H6" s="29" t="s">
        <v>51</v>
      </c>
      <c r="I6" s="30" t="s">
        <v>72</v>
      </c>
      <c r="J6" s="47" t="s">
        <v>87</v>
      </c>
      <c r="K6" s="178"/>
      <c r="L6" s="33"/>
      <c r="M6" s="33"/>
      <c r="N6" s="33"/>
      <c r="O6" s="33"/>
      <c r="P6" s="33"/>
      <c r="Q6" s="33"/>
      <c r="R6" s="33"/>
    </row>
    <row r="7" spans="1:23" ht="24.75" customHeight="1">
      <c r="A7" s="12"/>
      <c r="B7" s="12"/>
      <c r="C7" s="12"/>
      <c r="D7" s="12"/>
      <c r="E7" s="12" t="s">
        <v>41</v>
      </c>
      <c r="F7" s="16">
        <v>19648</v>
      </c>
      <c r="G7" s="16">
        <v>19648</v>
      </c>
      <c r="H7" s="15">
        <v>19648</v>
      </c>
      <c r="I7" s="50">
        <v>7636</v>
      </c>
      <c r="J7" s="16">
        <v>12012</v>
      </c>
      <c r="K7" s="15">
        <v>0</v>
      </c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</row>
    <row r="8" spans="1:15" ht="24.75" customHeight="1">
      <c r="A8" s="12"/>
      <c r="B8" s="12"/>
      <c r="C8" s="12"/>
      <c r="D8" s="12"/>
      <c r="E8" s="12" t="s">
        <v>2</v>
      </c>
      <c r="F8" s="16">
        <v>19648</v>
      </c>
      <c r="G8" s="16">
        <v>19648</v>
      </c>
      <c r="H8" s="15">
        <v>19648</v>
      </c>
      <c r="I8" s="50">
        <v>7636</v>
      </c>
      <c r="J8" s="16">
        <v>12012</v>
      </c>
      <c r="K8" s="15">
        <v>0</v>
      </c>
      <c r="N8" s="33"/>
      <c r="O8" s="33"/>
    </row>
    <row r="9" spans="1:14" ht="24.75" customHeight="1">
      <c r="A9" s="12"/>
      <c r="B9" s="12"/>
      <c r="C9" s="12"/>
      <c r="D9" s="12"/>
      <c r="E9" s="12" t="s">
        <v>55</v>
      </c>
      <c r="F9" s="16">
        <v>19648</v>
      </c>
      <c r="G9" s="16">
        <v>19648</v>
      </c>
      <c r="H9" s="15">
        <v>19648</v>
      </c>
      <c r="I9" s="50">
        <v>7636</v>
      </c>
      <c r="J9" s="16">
        <v>12012</v>
      </c>
      <c r="K9" s="15">
        <v>0</v>
      </c>
      <c r="M9" s="33"/>
      <c r="N9" s="33"/>
    </row>
    <row r="10" spans="1:12" ht="24.75" customHeight="1">
      <c r="A10" s="12" t="s">
        <v>56</v>
      </c>
      <c r="B10" s="12" t="s">
        <v>57</v>
      </c>
      <c r="C10" s="12" t="s">
        <v>58</v>
      </c>
      <c r="D10" s="12" t="s">
        <v>59</v>
      </c>
      <c r="E10" s="12" t="s">
        <v>60</v>
      </c>
      <c r="F10" s="16">
        <v>10</v>
      </c>
      <c r="G10" s="16">
        <v>10</v>
      </c>
      <c r="H10" s="15">
        <v>10</v>
      </c>
      <c r="I10" s="50">
        <v>10</v>
      </c>
      <c r="J10" s="16">
        <v>0</v>
      </c>
      <c r="K10" s="15">
        <v>0</v>
      </c>
      <c r="L10" s="33"/>
    </row>
    <row r="11" spans="1:12" ht="24.75" customHeight="1">
      <c r="A11" s="12" t="s">
        <v>56</v>
      </c>
      <c r="B11" s="12" t="s">
        <v>57</v>
      </c>
      <c r="C11" s="12" t="s">
        <v>57</v>
      </c>
      <c r="D11" s="12" t="s">
        <v>59</v>
      </c>
      <c r="E11" s="12" t="s">
        <v>61</v>
      </c>
      <c r="F11" s="16">
        <v>822</v>
      </c>
      <c r="G11" s="16">
        <v>822</v>
      </c>
      <c r="H11" s="15">
        <v>822</v>
      </c>
      <c r="I11" s="50">
        <v>822</v>
      </c>
      <c r="J11" s="16">
        <v>0</v>
      </c>
      <c r="K11" s="15">
        <v>0</v>
      </c>
      <c r="L11" s="33"/>
    </row>
    <row r="12" spans="1:11" ht="24.75" customHeight="1">
      <c r="A12" s="12" t="s">
        <v>62</v>
      </c>
      <c r="B12" s="12" t="s">
        <v>63</v>
      </c>
      <c r="C12" s="12" t="s">
        <v>58</v>
      </c>
      <c r="D12" s="12" t="s">
        <v>59</v>
      </c>
      <c r="E12" s="12" t="s">
        <v>64</v>
      </c>
      <c r="F12" s="16">
        <v>308</v>
      </c>
      <c r="G12" s="16">
        <v>308</v>
      </c>
      <c r="H12" s="15">
        <v>308</v>
      </c>
      <c r="I12" s="50">
        <v>308</v>
      </c>
      <c r="J12" s="16">
        <v>0</v>
      </c>
      <c r="K12" s="15">
        <v>0</v>
      </c>
    </row>
    <row r="13" spans="1:11" ht="24.75" customHeight="1">
      <c r="A13" s="12" t="s">
        <v>65</v>
      </c>
      <c r="B13" s="12" t="s">
        <v>57</v>
      </c>
      <c r="C13" s="12" t="s">
        <v>66</v>
      </c>
      <c r="D13" s="12" t="s">
        <v>59</v>
      </c>
      <c r="E13" s="12" t="s">
        <v>67</v>
      </c>
      <c r="F13" s="16">
        <v>7008</v>
      </c>
      <c r="G13" s="16">
        <v>7008</v>
      </c>
      <c r="H13" s="15">
        <v>7008</v>
      </c>
      <c r="I13" s="50">
        <v>6496</v>
      </c>
      <c r="J13" s="16">
        <v>512</v>
      </c>
      <c r="K13" s="15">
        <v>0</v>
      </c>
    </row>
    <row r="14" spans="1:11" ht="24.75" customHeight="1">
      <c r="A14" s="12" t="s">
        <v>65</v>
      </c>
      <c r="B14" s="12" t="s">
        <v>57</v>
      </c>
      <c r="C14" s="12" t="s">
        <v>68</v>
      </c>
      <c r="D14" s="12" t="s">
        <v>59</v>
      </c>
      <c r="E14" s="12" t="s">
        <v>69</v>
      </c>
      <c r="F14" s="16">
        <v>11500</v>
      </c>
      <c r="G14" s="16">
        <v>11500</v>
      </c>
      <c r="H14" s="15">
        <v>11500</v>
      </c>
      <c r="I14" s="50">
        <v>0</v>
      </c>
      <c r="J14" s="16">
        <v>11500</v>
      </c>
      <c r="K14" s="15">
        <v>0</v>
      </c>
    </row>
    <row r="15" spans="1:11" ht="18" customHeight="1">
      <c r="A15" s="17"/>
      <c r="B15" s="17"/>
      <c r="C15" s="17"/>
      <c r="D15" s="17"/>
      <c r="E15" s="18"/>
      <c r="F15" s="18"/>
      <c r="G15" s="18"/>
      <c r="H15" s="18"/>
      <c r="I15" s="18"/>
      <c r="J15" s="18"/>
      <c r="K15" s="18"/>
    </row>
    <row r="16" spans="1:12" ht="18" customHeight="1">
      <c r="A16" s="17"/>
      <c r="B16" s="17"/>
      <c r="C16" s="17"/>
      <c r="D16" s="17"/>
      <c r="E16" s="18"/>
      <c r="F16" s="18"/>
      <c r="G16" s="18"/>
      <c r="H16" s="18"/>
      <c r="I16" s="18"/>
      <c r="J16" s="18"/>
      <c r="K16" s="17"/>
      <c r="L16" s="33"/>
    </row>
    <row r="17" spans="1:12" ht="18" customHeight="1">
      <c r="A17" s="17"/>
      <c r="B17" s="17"/>
      <c r="C17" s="17"/>
      <c r="D17" s="17"/>
      <c r="E17" s="17"/>
      <c r="F17" s="18"/>
      <c r="G17" s="18"/>
      <c r="H17" s="18"/>
      <c r="I17" s="18"/>
      <c r="J17" s="18"/>
      <c r="K17" s="17"/>
      <c r="L17" s="33"/>
    </row>
    <row r="18" spans="6:12" ht="12.75" customHeight="1">
      <c r="F18" s="33"/>
      <c r="G18" s="33"/>
      <c r="J18" s="33"/>
      <c r="L18" s="33"/>
    </row>
    <row r="19" spans="6:12" ht="12.75" customHeight="1">
      <c r="F19" s="33"/>
      <c r="G19" s="33"/>
      <c r="H19" s="33"/>
      <c r="I19" s="33"/>
      <c r="J19" s="33"/>
      <c r="L19" s="33"/>
    </row>
    <row r="20" spans="6:10" ht="12.75" customHeight="1">
      <c r="F20" s="33"/>
      <c r="G20" s="33"/>
      <c r="J20" s="33"/>
    </row>
    <row r="21" spans="7:8" ht="12.75" customHeight="1">
      <c r="G21" s="33"/>
      <c r="H21" s="33"/>
    </row>
    <row r="22" ht="12.75" customHeight="1">
      <c r="H22" s="33"/>
    </row>
    <row r="23" spans="7:8" ht="12.75" customHeight="1">
      <c r="G23" s="33"/>
      <c r="H23" s="33"/>
    </row>
    <row r="24" ht="12.75" customHeight="1">
      <c r="G24" s="33"/>
    </row>
    <row r="26" ht="12.75" customHeight="1">
      <c r="H26" s="33"/>
    </row>
    <row r="27" ht="12.75" customHeight="1">
      <c r="H27" s="33"/>
    </row>
  </sheetData>
  <sheetProtection/>
  <mergeCells count="8">
    <mergeCell ref="A2:K2"/>
    <mergeCell ref="A4:E4"/>
    <mergeCell ref="A5:C5"/>
    <mergeCell ref="D5:D6"/>
    <mergeCell ref="E5:E6"/>
    <mergeCell ref="F4:F6"/>
    <mergeCell ref="G5:G6"/>
    <mergeCell ref="K4:K6"/>
  </mergeCells>
  <printOptions horizontalCentered="1"/>
  <pageMargins left="0.59" right="0.59" top="0.79" bottom="0.79" header="0.51" footer="0.51"/>
  <pageSetup fitToHeight="100" fitToWidth="1" horizontalDpi="1200" verticalDpi="12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0"/>
  <sheetViews>
    <sheetView tabSelected="1" zoomScalePageLayoutView="0" workbookViewId="0" topLeftCell="A1">
      <selection activeCell="J8" sqref="J8"/>
    </sheetView>
  </sheetViews>
  <sheetFormatPr defaultColWidth="9.16015625" defaultRowHeight="12.75" customHeight="1"/>
  <cols>
    <col min="1" max="1" width="5.5" style="142" customWidth="1"/>
    <col min="2" max="2" width="8.16015625" style="142" customWidth="1"/>
    <col min="3" max="3" width="9.16015625" style="142" customWidth="1"/>
    <col min="4" max="4" width="70.83203125" style="142" customWidth="1"/>
    <col min="5" max="7" width="21.83203125" style="142" customWidth="1"/>
    <col min="8" max="8" width="8.66015625" style="142" customWidth="1"/>
    <col min="9" max="16384" width="9.16015625" style="142" customWidth="1"/>
  </cols>
  <sheetData>
    <row r="1" spans="1:8" ht="19.5" customHeight="1">
      <c r="A1" s="139"/>
      <c r="B1" s="139"/>
      <c r="C1" s="139"/>
      <c r="D1" s="140"/>
      <c r="E1" s="139"/>
      <c r="F1" s="139"/>
      <c r="G1" s="146" t="s">
        <v>257</v>
      </c>
      <c r="H1" s="141"/>
    </row>
    <row r="2" spans="1:8" ht="25.5" customHeight="1">
      <c r="A2" s="179" t="s">
        <v>214</v>
      </c>
      <c r="B2" s="179"/>
      <c r="C2" s="179"/>
      <c r="D2" s="179"/>
      <c r="E2" s="179"/>
      <c r="F2" s="179"/>
      <c r="G2" s="179"/>
      <c r="H2" s="141"/>
    </row>
    <row r="3" spans="1:8" ht="19.5" customHeight="1">
      <c r="A3" s="148" t="s">
        <v>2</v>
      </c>
      <c r="B3" s="149"/>
      <c r="C3" s="149"/>
      <c r="D3" s="149"/>
      <c r="E3" s="150"/>
      <c r="F3" s="150"/>
      <c r="G3" s="147" t="s">
        <v>3</v>
      </c>
      <c r="H3" s="141"/>
    </row>
    <row r="4" spans="1:8" ht="19.5" customHeight="1">
      <c r="A4" s="180" t="s">
        <v>215</v>
      </c>
      <c r="B4" s="180"/>
      <c r="C4" s="180"/>
      <c r="D4" s="180"/>
      <c r="E4" s="181" t="s">
        <v>72</v>
      </c>
      <c r="F4" s="181"/>
      <c r="G4" s="181"/>
      <c r="H4" s="141"/>
    </row>
    <row r="5" spans="1:8" ht="19.5" customHeight="1">
      <c r="A5" s="182" t="s">
        <v>39</v>
      </c>
      <c r="B5" s="182"/>
      <c r="C5" s="183" t="s">
        <v>40</v>
      </c>
      <c r="D5" s="181" t="s">
        <v>216</v>
      </c>
      <c r="E5" s="181" t="s">
        <v>41</v>
      </c>
      <c r="F5" s="180" t="s">
        <v>217</v>
      </c>
      <c r="G5" s="184" t="s">
        <v>218</v>
      </c>
      <c r="H5" s="141"/>
    </row>
    <row r="6" spans="1:8" ht="33.75" customHeight="1">
      <c r="A6" s="151" t="s">
        <v>48</v>
      </c>
      <c r="B6" s="151" t="s">
        <v>49</v>
      </c>
      <c r="C6" s="183"/>
      <c r="D6" s="181"/>
      <c r="E6" s="181"/>
      <c r="F6" s="180"/>
      <c r="G6" s="184"/>
      <c r="H6" s="141"/>
    </row>
    <row r="7" spans="1:8" ht="19.5" customHeight="1">
      <c r="A7" s="152"/>
      <c r="B7" s="152"/>
      <c r="C7" s="152"/>
      <c r="D7" s="152" t="s">
        <v>41</v>
      </c>
      <c r="E7" s="153">
        <v>7636</v>
      </c>
      <c r="F7" s="153">
        <v>6031</v>
      </c>
      <c r="G7" s="153">
        <v>1605</v>
      </c>
      <c r="H7" s="143"/>
    </row>
    <row r="8" spans="1:8" ht="19.5" customHeight="1">
      <c r="A8" s="152"/>
      <c r="B8" s="152"/>
      <c r="C8" s="152"/>
      <c r="D8" s="152" t="s">
        <v>2</v>
      </c>
      <c r="E8" s="153">
        <v>7636</v>
      </c>
      <c r="F8" s="153">
        <v>6031</v>
      </c>
      <c r="G8" s="153">
        <v>1605</v>
      </c>
      <c r="H8" s="141"/>
    </row>
    <row r="9" spans="1:8" ht="19.5" customHeight="1">
      <c r="A9" s="152"/>
      <c r="B9" s="152"/>
      <c r="C9" s="152"/>
      <c r="D9" s="152" t="s">
        <v>219</v>
      </c>
      <c r="E9" s="153">
        <v>6031</v>
      </c>
      <c r="F9" s="153">
        <v>6031</v>
      </c>
      <c r="G9" s="153">
        <v>0</v>
      </c>
      <c r="H9" s="144"/>
    </row>
    <row r="10" spans="1:8" ht="19.5" customHeight="1">
      <c r="A10" s="152" t="s">
        <v>220</v>
      </c>
      <c r="B10" s="152" t="s">
        <v>221</v>
      </c>
      <c r="C10" s="152" t="s">
        <v>59</v>
      </c>
      <c r="D10" s="152" t="s">
        <v>222</v>
      </c>
      <c r="E10" s="153">
        <v>2185</v>
      </c>
      <c r="F10" s="153">
        <v>2185</v>
      </c>
      <c r="G10" s="153">
        <v>0</v>
      </c>
      <c r="H10" s="144"/>
    </row>
    <row r="11" spans="1:8" ht="19.5" customHeight="1">
      <c r="A11" s="152" t="s">
        <v>220</v>
      </c>
      <c r="B11" s="152" t="s">
        <v>223</v>
      </c>
      <c r="C11" s="152" t="s">
        <v>59</v>
      </c>
      <c r="D11" s="152" t="s">
        <v>224</v>
      </c>
      <c r="E11" s="153">
        <v>72</v>
      </c>
      <c r="F11" s="153">
        <v>72</v>
      </c>
      <c r="G11" s="153">
        <v>0</v>
      </c>
      <c r="H11" s="144"/>
    </row>
    <row r="12" spans="1:8" ht="19.5" customHeight="1">
      <c r="A12" s="152" t="s">
        <v>220</v>
      </c>
      <c r="B12" s="152" t="s">
        <v>225</v>
      </c>
      <c r="C12" s="152" t="s">
        <v>59</v>
      </c>
      <c r="D12" s="152" t="s">
        <v>226</v>
      </c>
      <c r="E12" s="153">
        <v>1891</v>
      </c>
      <c r="F12" s="153">
        <v>1891</v>
      </c>
      <c r="G12" s="153">
        <v>0</v>
      </c>
      <c r="H12" s="144"/>
    </row>
    <row r="13" spans="1:8" ht="19.5" customHeight="1">
      <c r="A13" s="152" t="s">
        <v>220</v>
      </c>
      <c r="B13" s="152" t="s">
        <v>227</v>
      </c>
      <c r="C13" s="152" t="s">
        <v>59</v>
      </c>
      <c r="D13" s="152" t="s">
        <v>228</v>
      </c>
      <c r="E13" s="153">
        <v>822</v>
      </c>
      <c r="F13" s="153">
        <v>822</v>
      </c>
      <c r="G13" s="153">
        <v>0</v>
      </c>
      <c r="H13" s="144"/>
    </row>
    <row r="14" spans="1:8" ht="19.5" customHeight="1">
      <c r="A14" s="152" t="s">
        <v>220</v>
      </c>
      <c r="B14" s="152" t="s">
        <v>229</v>
      </c>
      <c r="C14" s="152" t="s">
        <v>59</v>
      </c>
      <c r="D14" s="152" t="s">
        <v>230</v>
      </c>
      <c r="E14" s="153">
        <v>308</v>
      </c>
      <c r="F14" s="153">
        <v>308</v>
      </c>
      <c r="G14" s="153">
        <v>0</v>
      </c>
      <c r="H14" s="144"/>
    </row>
    <row r="15" spans="1:8" ht="19.5" customHeight="1">
      <c r="A15" s="152" t="s">
        <v>220</v>
      </c>
      <c r="B15" s="152" t="s">
        <v>231</v>
      </c>
      <c r="C15" s="152" t="s">
        <v>59</v>
      </c>
      <c r="D15" s="152" t="s">
        <v>232</v>
      </c>
      <c r="E15" s="153">
        <v>67</v>
      </c>
      <c r="F15" s="153">
        <v>67</v>
      </c>
      <c r="G15" s="153">
        <v>0</v>
      </c>
      <c r="H15" s="144"/>
    </row>
    <row r="16" spans="1:8" ht="19.5" customHeight="1">
      <c r="A16" s="152" t="s">
        <v>220</v>
      </c>
      <c r="B16" s="152" t="s">
        <v>233</v>
      </c>
      <c r="C16" s="152" t="s">
        <v>59</v>
      </c>
      <c r="D16" s="152" t="s">
        <v>234</v>
      </c>
      <c r="E16" s="153">
        <v>686</v>
      </c>
      <c r="F16" s="153">
        <v>686</v>
      </c>
      <c r="G16" s="153">
        <v>0</v>
      </c>
      <c r="H16" s="144"/>
    </row>
    <row r="17" spans="1:8" ht="19.5" customHeight="1">
      <c r="A17" s="152"/>
      <c r="B17" s="152"/>
      <c r="C17" s="152"/>
      <c r="D17" s="152" t="s">
        <v>235</v>
      </c>
      <c r="E17" s="153">
        <v>1605</v>
      </c>
      <c r="F17" s="153">
        <v>0</v>
      </c>
      <c r="G17" s="153">
        <v>1605</v>
      </c>
      <c r="H17" s="144"/>
    </row>
    <row r="18" spans="1:8" ht="19.5" customHeight="1">
      <c r="A18" s="152" t="s">
        <v>236</v>
      </c>
      <c r="B18" s="152" t="s">
        <v>237</v>
      </c>
      <c r="C18" s="152" t="s">
        <v>59</v>
      </c>
      <c r="D18" s="152" t="s">
        <v>238</v>
      </c>
      <c r="E18" s="153">
        <v>400</v>
      </c>
      <c r="F18" s="153">
        <v>0</v>
      </c>
      <c r="G18" s="153">
        <v>400</v>
      </c>
      <c r="H18" s="144"/>
    </row>
    <row r="19" spans="1:8" ht="19.5" customHeight="1">
      <c r="A19" s="152" t="s">
        <v>236</v>
      </c>
      <c r="B19" s="152" t="s">
        <v>239</v>
      </c>
      <c r="C19" s="152" t="s">
        <v>59</v>
      </c>
      <c r="D19" s="152" t="s">
        <v>240</v>
      </c>
      <c r="E19" s="153">
        <v>88</v>
      </c>
      <c r="F19" s="153">
        <v>0</v>
      </c>
      <c r="G19" s="153">
        <v>88</v>
      </c>
      <c r="H19" s="144"/>
    </row>
    <row r="20" spans="1:8" ht="19.5" customHeight="1">
      <c r="A20" s="152" t="s">
        <v>236</v>
      </c>
      <c r="B20" s="152" t="s">
        <v>241</v>
      </c>
      <c r="C20" s="152" t="s">
        <v>59</v>
      </c>
      <c r="D20" s="152" t="s">
        <v>242</v>
      </c>
      <c r="E20" s="153">
        <v>300</v>
      </c>
      <c r="F20" s="153">
        <v>0</v>
      </c>
      <c r="G20" s="153">
        <v>300</v>
      </c>
      <c r="H20" s="144"/>
    </row>
    <row r="21" spans="1:8" ht="19.5" customHeight="1">
      <c r="A21" s="152" t="s">
        <v>236</v>
      </c>
      <c r="B21" s="152" t="s">
        <v>243</v>
      </c>
      <c r="C21" s="152" t="s">
        <v>59</v>
      </c>
      <c r="D21" s="152" t="s">
        <v>244</v>
      </c>
      <c r="E21" s="153">
        <v>50</v>
      </c>
      <c r="F21" s="153">
        <v>0</v>
      </c>
      <c r="G21" s="153">
        <v>50</v>
      </c>
      <c r="H21" s="144"/>
    </row>
    <row r="22" spans="1:8" ht="19.5" customHeight="1">
      <c r="A22" s="152" t="s">
        <v>236</v>
      </c>
      <c r="B22" s="152" t="s">
        <v>245</v>
      </c>
      <c r="C22" s="152" t="s">
        <v>59</v>
      </c>
      <c r="D22" s="152" t="s">
        <v>246</v>
      </c>
      <c r="E22" s="153">
        <v>80</v>
      </c>
      <c r="F22" s="153">
        <v>0</v>
      </c>
      <c r="G22" s="153">
        <v>80</v>
      </c>
      <c r="H22" s="144"/>
    </row>
    <row r="23" spans="1:8" ht="19.5" customHeight="1">
      <c r="A23" s="152" t="s">
        <v>236</v>
      </c>
      <c r="B23" s="152" t="s">
        <v>247</v>
      </c>
      <c r="C23" s="152" t="s">
        <v>59</v>
      </c>
      <c r="D23" s="152" t="s">
        <v>248</v>
      </c>
      <c r="E23" s="153">
        <v>20</v>
      </c>
      <c r="F23" s="153">
        <v>0</v>
      </c>
      <c r="G23" s="153">
        <v>20</v>
      </c>
      <c r="H23" s="144"/>
    </row>
    <row r="24" spans="1:8" ht="19.5" customHeight="1">
      <c r="A24" s="152" t="s">
        <v>236</v>
      </c>
      <c r="B24" s="152" t="s">
        <v>249</v>
      </c>
      <c r="C24" s="152" t="s">
        <v>59</v>
      </c>
      <c r="D24" s="152" t="s">
        <v>250</v>
      </c>
      <c r="E24" s="153">
        <v>42</v>
      </c>
      <c r="F24" s="153">
        <v>0</v>
      </c>
      <c r="G24" s="153">
        <v>42</v>
      </c>
      <c r="H24" s="144"/>
    </row>
    <row r="25" spans="1:8" ht="19.5" customHeight="1">
      <c r="A25" s="152" t="s">
        <v>236</v>
      </c>
      <c r="B25" s="152" t="s">
        <v>251</v>
      </c>
      <c r="C25" s="152" t="s">
        <v>59</v>
      </c>
      <c r="D25" s="152" t="s">
        <v>252</v>
      </c>
      <c r="E25" s="153">
        <v>67</v>
      </c>
      <c r="F25" s="153">
        <v>0</v>
      </c>
      <c r="G25" s="153">
        <v>67</v>
      </c>
      <c r="H25" s="144"/>
    </row>
    <row r="26" spans="1:8" ht="19.5" customHeight="1">
      <c r="A26" s="152" t="s">
        <v>236</v>
      </c>
      <c r="B26" s="152" t="s">
        <v>253</v>
      </c>
      <c r="C26" s="152" t="s">
        <v>59</v>
      </c>
      <c r="D26" s="152" t="s">
        <v>254</v>
      </c>
      <c r="E26" s="153">
        <v>250</v>
      </c>
      <c r="F26" s="153">
        <v>0</v>
      </c>
      <c r="G26" s="153">
        <v>250</v>
      </c>
      <c r="H26" s="144"/>
    </row>
    <row r="27" spans="1:8" ht="19.5" customHeight="1">
      <c r="A27" s="152" t="s">
        <v>236</v>
      </c>
      <c r="B27" s="152" t="s">
        <v>255</v>
      </c>
      <c r="C27" s="152" t="s">
        <v>59</v>
      </c>
      <c r="D27" s="152" t="s">
        <v>256</v>
      </c>
      <c r="E27" s="153">
        <v>308</v>
      </c>
      <c r="F27" s="153">
        <v>0</v>
      </c>
      <c r="G27" s="153">
        <v>308</v>
      </c>
      <c r="H27" s="144"/>
    </row>
    <row r="28" spans="1:8" ht="19.5" customHeight="1">
      <c r="A28" s="144"/>
      <c r="B28" s="144"/>
      <c r="C28" s="141"/>
      <c r="D28" s="145"/>
      <c r="E28" s="144"/>
      <c r="F28" s="144"/>
      <c r="G28" s="144"/>
      <c r="H28" s="144"/>
    </row>
    <row r="29" spans="1:8" ht="19.5" customHeight="1">
      <c r="A29" s="144"/>
      <c r="B29" s="144"/>
      <c r="C29" s="141"/>
      <c r="D29" s="145"/>
      <c r="E29" s="144"/>
      <c r="F29" s="144"/>
      <c r="G29" s="144"/>
      <c r="H29" s="144"/>
    </row>
    <row r="30" spans="1:8" ht="19.5" customHeight="1">
      <c r="A30" s="144"/>
      <c r="B30" s="144"/>
      <c r="C30" s="141"/>
      <c r="D30" s="145"/>
      <c r="E30" s="144"/>
      <c r="F30" s="144"/>
      <c r="G30" s="144"/>
      <c r="H30" s="144"/>
    </row>
  </sheetData>
  <sheetProtection/>
  <mergeCells count="9">
    <mergeCell ref="A2:G2"/>
    <mergeCell ref="A4:D4"/>
    <mergeCell ref="E4:G4"/>
    <mergeCell ref="A5:B5"/>
    <mergeCell ref="C5:C6"/>
    <mergeCell ref="D5:D6"/>
    <mergeCell ref="E5:E6"/>
    <mergeCell ref="F5:F6"/>
    <mergeCell ref="G5:G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8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43.33203125" style="0" customWidth="1"/>
    <col min="6" max="6" width="9.5" style="0" customWidth="1"/>
    <col min="7" max="7" width="11.16015625" style="0" customWidth="1"/>
    <col min="8" max="8" width="11.83203125" style="0" customWidth="1"/>
    <col min="9" max="9" width="8" style="0" customWidth="1"/>
    <col min="10" max="10" width="11.16015625" style="0" customWidth="1"/>
    <col min="11" max="17" width="16.5" style="0" customWidth="1"/>
  </cols>
  <sheetData>
    <row r="1" spans="1:22" ht="18" customHeight="1">
      <c r="A1" s="40" t="s">
        <v>88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24"/>
      <c r="R1" s="17"/>
      <c r="S1" s="17"/>
      <c r="T1" s="17"/>
      <c r="U1" s="17"/>
      <c r="V1" s="17"/>
    </row>
    <row r="2" spans="1:22" ht="18" customHeight="1">
      <c r="A2" s="41" t="s">
        <v>89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17"/>
      <c r="S2" s="17"/>
      <c r="T2" s="17"/>
      <c r="U2" s="17"/>
      <c r="V2" s="17"/>
    </row>
    <row r="3" spans="1:22" ht="18" customHeight="1">
      <c r="A3" s="3" t="s">
        <v>2</v>
      </c>
      <c r="B3" s="3"/>
      <c r="C3" s="3"/>
      <c r="D3" s="3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4" t="s">
        <v>3</v>
      </c>
      <c r="R3" s="17"/>
      <c r="S3" s="17"/>
      <c r="T3" s="17"/>
      <c r="U3" s="17"/>
      <c r="V3" s="17"/>
    </row>
    <row r="4" spans="1:22" ht="18" customHeight="1">
      <c r="A4" s="164" t="s">
        <v>35</v>
      </c>
      <c r="B4" s="164"/>
      <c r="C4" s="164"/>
      <c r="D4" s="164"/>
      <c r="E4" s="164"/>
      <c r="F4" s="162" t="s">
        <v>41</v>
      </c>
      <c r="G4" s="162" t="s">
        <v>90</v>
      </c>
      <c r="H4" s="162" t="s">
        <v>91</v>
      </c>
      <c r="I4" s="162" t="s">
        <v>92</v>
      </c>
      <c r="J4" s="162" t="s">
        <v>93</v>
      </c>
      <c r="K4" s="162" t="s">
        <v>94</v>
      </c>
      <c r="L4" s="161" t="s">
        <v>95</v>
      </c>
      <c r="M4" s="162" t="s">
        <v>96</v>
      </c>
      <c r="N4" s="162" t="s">
        <v>97</v>
      </c>
      <c r="O4" s="162" t="s">
        <v>98</v>
      </c>
      <c r="P4" s="162" t="s">
        <v>99</v>
      </c>
      <c r="Q4" s="162" t="s">
        <v>100</v>
      </c>
      <c r="R4" s="17"/>
      <c r="S4" s="17"/>
      <c r="T4" s="17"/>
      <c r="U4" s="17"/>
      <c r="V4" s="17"/>
    </row>
    <row r="5" spans="1:22" ht="18" customHeight="1">
      <c r="A5" s="167" t="s">
        <v>39</v>
      </c>
      <c r="B5" s="167"/>
      <c r="C5" s="167"/>
      <c r="D5" s="161" t="s">
        <v>40</v>
      </c>
      <c r="E5" s="161" t="s">
        <v>101</v>
      </c>
      <c r="F5" s="162"/>
      <c r="G5" s="162"/>
      <c r="H5" s="162"/>
      <c r="I5" s="162"/>
      <c r="J5" s="162"/>
      <c r="K5" s="162"/>
      <c r="L5" s="161"/>
      <c r="M5" s="162"/>
      <c r="N5" s="162"/>
      <c r="O5" s="162"/>
      <c r="P5" s="162"/>
      <c r="Q5" s="162"/>
      <c r="R5" s="17"/>
      <c r="S5" s="17"/>
      <c r="T5" s="17"/>
      <c r="U5" s="17"/>
      <c r="V5" s="17"/>
    </row>
    <row r="6" spans="1:22" ht="44.25" customHeight="1">
      <c r="A6" s="42" t="s">
        <v>48</v>
      </c>
      <c r="B6" s="42" t="s">
        <v>49</v>
      </c>
      <c r="C6" s="42" t="s">
        <v>50</v>
      </c>
      <c r="D6" s="161"/>
      <c r="E6" s="161"/>
      <c r="F6" s="185"/>
      <c r="G6" s="185"/>
      <c r="H6" s="185"/>
      <c r="I6" s="185"/>
      <c r="J6" s="185"/>
      <c r="K6" s="185"/>
      <c r="L6" s="178"/>
      <c r="M6" s="185"/>
      <c r="N6" s="185"/>
      <c r="O6" s="185"/>
      <c r="P6" s="185"/>
      <c r="Q6" s="185"/>
      <c r="R6" s="17"/>
      <c r="S6" s="17"/>
      <c r="T6" s="17"/>
      <c r="U6" s="17"/>
      <c r="V6" s="17"/>
    </row>
    <row r="7" spans="1:22" ht="26.25" customHeight="1">
      <c r="A7" s="13"/>
      <c r="B7" s="13"/>
      <c r="C7" s="13"/>
      <c r="D7" s="13"/>
      <c r="E7" s="12" t="s">
        <v>41</v>
      </c>
      <c r="F7" s="16">
        <v>6031</v>
      </c>
      <c r="G7" s="16">
        <v>2185</v>
      </c>
      <c r="H7" s="16">
        <v>72</v>
      </c>
      <c r="I7" s="15">
        <v>0</v>
      </c>
      <c r="J7" s="16">
        <v>0</v>
      </c>
      <c r="K7" s="16">
        <v>1891</v>
      </c>
      <c r="L7" s="16">
        <v>822</v>
      </c>
      <c r="M7" s="16">
        <v>0</v>
      </c>
      <c r="N7" s="16">
        <v>308</v>
      </c>
      <c r="O7" s="16">
        <v>67</v>
      </c>
      <c r="P7" s="16">
        <v>686</v>
      </c>
      <c r="Q7" s="15">
        <v>0</v>
      </c>
      <c r="R7" s="18"/>
      <c r="S7" s="18"/>
      <c r="T7" s="18"/>
      <c r="U7" s="18"/>
      <c r="V7" s="18"/>
    </row>
    <row r="8" spans="1:22" ht="26.25" customHeight="1">
      <c r="A8" s="13"/>
      <c r="B8" s="13"/>
      <c r="C8" s="13"/>
      <c r="D8" s="13"/>
      <c r="E8" s="12" t="s">
        <v>2</v>
      </c>
      <c r="F8" s="16">
        <v>6031</v>
      </c>
      <c r="G8" s="16">
        <v>2185</v>
      </c>
      <c r="H8" s="16">
        <v>72</v>
      </c>
      <c r="I8" s="15">
        <v>0</v>
      </c>
      <c r="J8" s="16">
        <v>0</v>
      </c>
      <c r="K8" s="16">
        <v>1891</v>
      </c>
      <c r="L8" s="16">
        <v>822</v>
      </c>
      <c r="M8" s="16">
        <v>0</v>
      </c>
      <c r="N8" s="16">
        <v>308</v>
      </c>
      <c r="O8" s="16">
        <v>67</v>
      </c>
      <c r="P8" s="16">
        <v>686</v>
      </c>
      <c r="Q8" s="15">
        <v>0</v>
      </c>
      <c r="R8" s="18"/>
      <c r="S8" s="17"/>
      <c r="T8" s="17"/>
      <c r="U8" s="17"/>
      <c r="V8" s="17"/>
    </row>
    <row r="9" spans="1:22" ht="26.25" customHeight="1">
      <c r="A9" s="13"/>
      <c r="B9" s="13"/>
      <c r="C9" s="13"/>
      <c r="D9" s="13"/>
      <c r="E9" s="12" t="s">
        <v>55</v>
      </c>
      <c r="F9" s="16">
        <v>6031</v>
      </c>
      <c r="G9" s="16">
        <v>2185</v>
      </c>
      <c r="H9" s="16">
        <v>72</v>
      </c>
      <c r="I9" s="15">
        <v>0</v>
      </c>
      <c r="J9" s="16">
        <v>0</v>
      </c>
      <c r="K9" s="16">
        <v>1891</v>
      </c>
      <c r="L9" s="16">
        <v>822</v>
      </c>
      <c r="M9" s="16">
        <v>0</v>
      </c>
      <c r="N9" s="16">
        <v>308</v>
      </c>
      <c r="O9" s="16">
        <v>67</v>
      </c>
      <c r="P9" s="16">
        <v>686</v>
      </c>
      <c r="Q9" s="15">
        <v>0</v>
      </c>
      <c r="R9" s="18"/>
      <c r="S9" s="17"/>
      <c r="T9" s="17"/>
      <c r="U9" s="17"/>
      <c r="V9" s="17"/>
    </row>
    <row r="10" spans="1:22" ht="26.25" customHeight="1">
      <c r="A10" s="13" t="s">
        <v>56</v>
      </c>
      <c r="B10" s="13" t="s">
        <v>57</v>
      </c>
      <c r="C10" s="13" t="s">
        <v>57</v>
      </c>
      <c r="D10" s="13" t="s">
        <v>59</v>
      </c>
      <c r="E10" s="12" t="s">
        <v>61</v>
      </c>
      <c r="F10" s="16">
        <v>822</v>
      </c>
      <c r="G10" s="16">
        <v>0</v>
      </c>
      <c r="H10" s="16">
        <v>0</v>
      </c>
      <c r="I10" s="15">
        <v>0</v>
      </c>
      <c r="J10" s="16">
        <v>0</v>
      </c>
      <c r="K10" s="16">
        <v>0</v>
      </c>
      <c r="L10" s="16">
        <v>822</v>
      </c>
      <c r="M10" s="16">
        <v>0</v>
      </c>
      <c r="N10" s="16">
        <v>0</v>
      </c>
      <c r="O10" s="16">
        <v>0</v>
      </c>
      <c r="P10" s="16">
        <v>0</v>
      </c>
      <c r="Q10" s="15">
        <v>0</v>
      </c>
      <c r="R10" s="18"/>
      <c r="S10" s="17"/>
      <c r="T10" s="17"/>
      <c r="U10" s="17"/>
      <c r="V10" s="17"/>
    </row>
    <row r="11" spans="1:22" ht="26.25" customHeight="1">
      <c r="A11" s="13" t="s">
        <v>62</v>
      </c>
      <c r="B11" s="13" t="s">
        <v>63</v>
      </c>
      <c r="C11" s="13" t="s">
        <v>58</v>
      </c>
      <c r="D11" s="13" t="s">
        <v>59</v>
      </c>
      <c r="E11" s="12" t="s">
        <v>64</v>
      </c>
      <c r="F11" s="16">
        <v>308</v>
      </c>
      <c r="G11" s="16">
        <v>0</v>
      </c>
      <c r="H11" s="16">
        <v>0</v>
      </c>
      <c r="I11" s="15">
        <v>0</v>
      </c>
      <c r="J11" s="16">
        <v>0</v>
      </c>
      <c r="K11" s="16">
        <v>0</v>
      </c>
      <c r="L11" s="16">
        <v>0</v>
      </c>
      <c r="M11" s="16">
        <v>0</v>
      </c>
      <c r="N11" s="16">
        <v>308</v>
      </c>
      <c r="O11" s="16">
        <v>0</v>
      </c>
      <c r="P11" s="16">
        <v>0</v>
      </c>
      <c r="Q11" s="15">
        <v>0</v>
      </c>
      <c r="R11" s="17"/>
      <c r="S11" s="17"/>
      <c r="T11" s="17"/>
      <c r="U11" s="17"/>
      <c r="V11" s="17"/>
    </row>
    <row r="12" spans="1:22" ht="26.25" customHeight="1">
      <c r="A12" s="13" t="s">
        <v>65</v>
      </c>
      <c r="B12" s="13" t="s">
        <v>57</v>
      </c>
      <c r="C12" s="13" t="s">
        <v>66</v>
      </c>
      <c r="D12" s="13" t="s">
        <v>59</v>
      </c>
      <c r="E12" s="12" t="s">
        <v>67</v>
      </c>
      <c r="F12" s="16">
        <v>4901</v>
      </c>
      <c r="G12" s="16">
        <v>2185</v>
      </c>
      <c r="H12" s="16">
        <v>72</v>
      </c>
      <c r="I12" s="15">
        <v>0</v>
      </c>
      <c r="J12" s="16">
        <v>0</v>
      </c>
      <c r="K12" s="16">
        <v>1891</v>
      </c>
      <c r="L12" s="16">
        <v>0</v>
      </c>
      <c r="M12" s="16">
        <v>0</v>
      </c>
      <c r="N12" s="16">
        <v>0</v>
      </c>
      <c r="O12" s="16">
        <v>67</v>
      </c>
      <c r="P12" s="16">
        <v>686</v>
      </c>
      <c r="Q12" s="15">
        <v>0</v>
      </c>
      <c r="R12" s="17"/>
      <c r="S12" s="17"/>
      <c r="T12" s="17"/>
      <c r="U12" s="17"/>
      <c r="V12" s="17"/>
    </row>
    <row r="13" spans="1:22" ht="18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7"/>
      <c r="S13" s="17"/>
      <c r="T13" s="17"/>
      <c r="U13" s="17"/>
      <c r="V13" s="17"/>
    </row>
    <row r="14" spans="1:22" ht="18" customHeight="1">
      <c r="A14" s="17"/>
      <c r="B14" s="17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7"/>
      <c r="S14" s="17"/>
      <c r="T14" s="17"/>
      <c r="U14" s="17"/>
      <c r="V14" s="17"/>
    </row>
    <row r="15" spans="1:22" ht="18" customHeight="1">
      <c r="A15" s="17"/>
      <c r="B15" s="17"/>
      <c r="C15" s="17"/>
      <c r="D15" s="17"/>
      <c r="E15" s="18"/>
      <c r="F15" s="18"/>
      <c r="G15" s="18"/>
      <c r="H15" s="18"/>
      <c r="I15" s="18"/>
      <c r="J15" s="18"/>
      <c r="K15" s="17"/>
      <c r="L15" s="18"/>
      <c r="M15" s="18"/>
      <c r="N15" s="18"/>
      <c r="O15" s="18"/>
      <c r="P15" s="18"/>
      <c r="Q15" s="17"/>
      <c r="R15" s="17"/>
      <c r="S15" s="17"/>
      <c r="T15" s="17"/>
      <c r="U15" s="17"/>
      <c r="V15" s="17"/>
    </row>
    <row r="16" spans="1:22" ht="18" customHeight="1">
      <c r="A16" s="17"/>
      <c r="B16" s="17"/>
      <c r="C16" s="17"/>
      <c r="D16" s="17"/>
      <c r="E16" s="17"/>
      <c r="F16" s="17"/>
      <c r="G16" s="17"/>
      <c r="H16" s="18"/>
      <c r="I16" s="17"/>
      <c r="J16" s="17"/>
      <c r="K16" s="17"/>
      <c r="L16" s="17"/>
      <c r="M16" s="17"/>
      <c r="N16" s="17"/>
      <c r="O16" s="17"/>
      <c r="P16" s="18"/>
      <c r="Q16" s="17"/>
      <c r="R16" s="17"/>
      <c r="S16" s="17"/>
      <c r="T16" s="17"/>
      <c r="U16" s="17"/>
      <c r="V16" s="17"/>
    </row>
    <row r="17" spans="1:22" ht="18" customHeight="1">
      <c r="A17" s="17"/>
      <c r="B17" s="17"/>
      <c r="C17" s="17"/>
      <c r="D17" s="17"/>
      <c r="E17" s="17"/>
      <c r="F17" s="17"/>
      <c r="G17" s="18"/>
      <c r="H17" s="17"/>
      <c r="I17" s="18"/>
      <c r="J17" s="17"/>
      <c r="K17" s="17"/>
      <c r="L17" s="17"/>
      <c r="M17" s="17"/>
      <c r="N17" s="17"/>
      <c r="O17" s="18"/>
      <c r="P17" s="17"/>
      <c r="Q17" s="17"/>
      <c r="R17" s="17"/>
      <c r="S17" s="17"/>
      <c r="T17" s="17"/>
      <c r="U17" s="17"/>
      <c r="V17" s="17"/>
    </row>
    <row r="18" spans="1:22" ht="18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</row>
  </sheetData>
  <sheetProtection/>
  <mergeCells count="16">
    <mergeCell ref="N4:N6"/>
    <mergeCell ref="O4:O6"/>
    <mergeCell ref="P4:P6"/>
    <mergeCell ref="Q4:Q6"/>
    <mergeCell ref="J4:J6"/>
    <mergeCell ref="K4:K6"/>
    <mergeCell ref="L4:L6"/>
    <mergeCell ref="M4:M6"/>
    <mergeCell ref="F4:F6"/>
    <mergeCell ref="G4:G6"/>
    <mergeCell ref="H4:H6"/>
    <mergeCell ref="I4:I6"/>
    <mergeCell ref="A4:E4"/>
    <mergeCell ref="A5:C5"/>
    <mergeCell ref="D5:D6"/>
    <mergeCell ref="E5:E6"/>
  </mergeCells>
  <printOptions horizontalCentered="1"/>
  <pageMargins left="0.59" right="0.59" top="0.79" bottom="0.79" header="0.51" footer="0.51"/>
  <pageSetup fitToHeight="100" fitToWidth="1" horizontalDpi="600" verticalDpi="600" orientation="landscape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7"/>
  <sheetViews>
    <sheetView showGridLines="0" showZeros="0" zoomScalePageLayoutView="0" workbookViewId="0" topLeftCell="A1">
      <selection activeCell="E8" sqref="E8"/>
    </sheetView>
  </sheetViews>
  <sheetFormatPr defaultColWidth="9.16015625" defaultRowHeight="12.75" customHeight="1"/>
  <cols>
    <col min="1" max="1" width="5" style="0" customWidth="1"/>
    <col min="2" max="3" width="3.83203125" style="0" customWidth="1"/>
    <col min="4" max="4" width="9.83203125" style="0" customWidth="1"/>
    <col min="5" max="5" width="40.83203125" style="0" customWidth="1"/>
    <col min="6" max="6" width="11.33203125" style="0" customWidth="1"/>
    <col min="7" max="29" width="9.33203125" style="0" customWidth="1"/>
    <col min="30" max="30" width="9.16015625" style="0" customWidth="1"/>
    <col min="31" max="31" width="9.33203125" style="0" customWidth="1"/>
  </cols>
  <sheetData>
    <row r="1" spans="1:33" ht="18" customHeight="1">
      <c r="A1" s="1" t="s">
        <v>102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4"/>
      <c r="AG1" s="17"/>
    </row>
    <row r="2" spans="1:33" ht="18" customHeight="1">
      <c r="A2" s="160" t="s">
        <v>103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  <c r="Y2" s="160"/>
      <c r="Z2" s="160"/>
      <c r="AA2" s="160"/>
      <c r="AB2" s="160"/>
      <c r="AC2" s="160"/>
      <c r="AD2" s="160"/>
      <c r="AE2" s="160"/>
      <c r="AF2" s="160"/>
      <c r="AG2" s="17"/>
    </row>
    <row r="3" spans="1:33" ht="18" customHeight="1">
      <c r="A3" s="3" t="s">
        <v>2</v>
      </c>
      <c r="B3" s="3"/>
      <c r="C3" s="3"/>
      <c r="D3" s="3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24" t="s">
        <v>3</v>
      </c>
      <c r="AG3" s="17"/>
    </row>
    <row r="4" spans="1:33" ht="18" customHeight="1">
      <c r="A4" s="163" t="s">
        <v>35</v>
      </c>
      <c r="B4" s="186"/>
      <c r="C4" s="186"/>
      <c r="D4" s="186"/>
      <c r="E4" s="187"/>
      <c r="F4" s="162" t="s">
        <v>41</v>
      </c>
      <c r="G4" s="162" t="s">
        <v>104</v>
      </c>
      <c r="H4" s="162" t="s">
        <v>105</v>
      </c>
      <c r="I4" s="162" t="s">
        <v>106</v>
      </c>
      <c r="J4" s="162" t="s">
        <v>107</v>
      </c>
      <c r="K4" s="162" t="s">
        <v>108</v>
      </c>
      <c r="L4" s="162" t="s">
        <v>109</v>
      </c>
      <c r="M4" s="162" t="s">
        <v>110</v>
      </c>
      <c r="N4" s="162" t="s">
        <v>111</v>
      </c>
      <c r="O4" s="162" t="s">
        <v>112</v>
      </c>
      <c r="P4" s="162" t="s">
        <v>113</v>
      </c>
      <c r="Q4" s="190" t="s">
        <v>114</v>
      </c>
      <c r="R4" s="162" t="s">
        <v>115</v>
      </c>
      <c r="S4" s="162" t="s">
        <v>116</v>
      </c>
      <c r="T4" s="161" t="s">
        <v>117</v>
      </c>
      <c r="U4" s="162" t="s">
        <v>118</v>
      </c>
      <c r="V4" s="162" t="s">
        <v>119</v>
      </c>
      <c r="W4" s="162" t="s">
        <v>120</v>
      </c>
      <c r="X4" s="162" t="s">
        <v>121</v>
      </c>
      <c r="Y4" s="162" t="s">
        <v>122</v>
      </c>
      <c r="Z4" s="162" t="s">
        <v>123</v>
      </c>
      <c r="AA4" s="162" t="s">
        <v>124</v>
      </c>
      <c r="AB4" s="162" t="s">
        <v>125</v>
      </c>
      <c r="AC4" s="162" t="s">
        <v>126</v>
      </c>
      <c r="AD4" s="162" t="s">
        <v>127</v>
      </c>
      <c r="AE4" s="170" t="s">
        <v>128</v>
      </c>
      <c r="AF4" s="191" t="s">
        <v>129</v>
      </c>
      <c r="AG4" s="17"/>
    </row>
    <row r="5" spans="1:33" ht="18" customHeight="1">
      <c r="A5" s="164" t="s">
        <v>39</v>
      </c>
      <c r="B5" s="164"/>
      <c r="C5" s="163"/>
      <c r="D5" s="161" t="s">
        <v>40</v>
      </c>
      <c r="E5" s="188" t="s">
        <v>175</v>
      </c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1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91"/>
      <c r="AG5" s="17"/>
    </row>
    <row r="6" spans="1:33" ht="18" customHeight="1">
      <c r="A6" s="38" t="s">
        <v>48</v>
      </c>
      <c r="B6" s="38" t="s">
        <v>49</v>
      </c>
      <c r="C6" s="39" t="s">
        <v>50</v>
      </c>
      <c r="D6" s="161"/>
      <c r="E6" s="189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85"/>
      <c r="T6" s="178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92"/>
      <c r="AG6" s="17"/>
    </row>
    <row r="7" spans="1:33" ht="22.5" customHeight="1">
      <c r="A7" s="13"/>
      <c r="B7" s="13"/>
      <c r="C7" s="13"/>
      <c r="D7" s="13"/>
      <c r="E7" s="12" t="s">
        <v>41</v>
      </c>
      <c r="F7" s="16">
        <v>1605</v>
      </c>
      <c r="G7" s="16">
        <v>400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88</v>
      </c>
      <c r="N7" s="16">
        <v>0</v>
      </c>
      <c r="O7" s="16">
        <v>0</v>
      </c>
      <c r="P7" s="16">
        <v>300</v>
      </c>
      <c r="Q7" s="16">
        <v>0</v>
      </c>
      <c r="R7" s="16">
        <v>0</v>
      </c>
      <c r="S7" s="15">
        <v>0</v>
      </c>
      <c r="T7" s="14">
        <v>50</v>
      </c>
      <c r="U7" s="14">
        <v>0</v>
      </c>
      <c r="V7" s="14">
        <v>80</v>
      </c>
      <c r="W7" s="14">
        <v>0</v>
      </c>
      <c r="X7" s="14">
        <v>0</v>
      </c>
      <c r="Y7" s="14">
        <v>0</v>
      </c>
      <c r="Z7" s="14">
        <v>20</v>
      </c>
      <c r="AA7" s="14">
        <v>0</v>
      </c>
      <c r="AB7" s="14">
        <v>42</v>
      </c>
      <c r="AC7" s="14">
        <v>67</v>
      </c>
      <c r="AD7" s="14">
        <v>0</v>
      </c>
      <c r="AE7" s="14">
        <v>250</v>
      </c>
      <c r="AF7" s="14">
        <v>308</v>
      </c>
      <c r="AG7" s="18"/>
    </row>
    <row r="8" spans="1:33" ht="22.5" customHeight="1">
      <c r="A8" s="13"/>
      <c r="B8" s="13"/>
      <c r="C8" s="13"/>
      <c r="D8" s="13"/>
      <c r="E8" s="12" t="s">
        <v>2</v>
      </c>
      <c r="F8" s="16">
        <v>1605</v>
      </c>
      <c r="G8" s="16">
        <v>400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88</v>
      </c>
      <c r="N8" s="16">
        <v>0</v>
      </c>
      <c r="O8" s="16">
        <v>0</v>
      </c>
      <c r="P8" s="16">
        <v>300</v>
      </c>
      <c r="Q8" s="16">
        <v>0</v>
      </c>
      <c r="R8" s="16">
        <v>0</v>
      </c>
      <c r="S8" s="15">
        <v>0</v>
      </c>
      <c r="T8" s="14">
        <v>50</v>
      </c>
      <c r="U8" s="14">
        <v>0</v>
      </c>
      <c r="V8" s="14">
        <v>80</v>
      </c>
      <c r="W8" s="14">
        <v>0</v>
      </c>
      <c r="X8" s="14">
        <v>0</v>
      </c>
      <c r="Y8" s="14">
        <v>0</v>
      </c>
      <c r="Z8" s="14">
        <v>20</v>
      </c>
      <c r="AA8" s="14">
        <v>0</v>
      </c>
      <c r="AB8" s="14">
        <v>42</v>
      </c>
      <c r="AC8" s="14">
        <v>67</v>
      </c>
      <c r="AD8" s="14">
        <v>0</v>
      </c>
      <c r="AE8" s="14">
        <v>250</v>
      </c>
      <c r="AF8" s="14">
        <v>308</v>
      </c>
      <c r="AG8" s="17"/>
    </row>
    <row r="9" spans="1:33" ht="22.5" customHeight="1">
      <c r="A9" s="13"/>
      <c r="B9" s="13"/>
      <c r="C9" s="13"/>
      <c r="D9" s="13"/>
      <c r="E9" s="12" t="s">
        <v>55</v>
      </c>
      <c r="F9" s="16">
        <v>1605</v>
      </c>
      <c r="G9" s="16">
        <v>400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88</v>
      </c>
      <c r="N9" s="16">
        <v>0</v>
      </c>
      <c r="O9" s="16">
        <v>0</v>
      </c>
      <c r="P9" s="16">
        <v>300</v>
      </c>
      <c r="Q9" s="16">
        <v>0</v>
      </c>
      <c r="R9" s="16">
        <v>0</v>
      </c>
      <c r="S9" s="15">
        <v>0</v>
      </c>
      <c r="T9" s="14">
        <v>50</v>
      </c>
      <c r="U9" s="14">
        <v>0</v>
      </c>
      <c r="V9" s="14">
        <v>80</v>
      </c>
      <c r="W9" s="14">
        <v>0</v>
      </c>
      <c r="X9" s="14">
        <v>0</v>
      </c>
      <c r="Y9" s="14">
        <v>0</v>
      </c>
      <c r="Z9" s="14">
        <v>20</v>
      </c>
      <c r="AA9" s="14">
        <v>0</v>
      </c>
      <c r="AB9" s="14">
        <v>42</v>
      </c>
      <c r="AC9" s="14">
        <v>67</v>
      </c>
      <c r="AD9" s="14">
        <v>0</v>
      </c>
      <c r="AE9" s="14">
        <v>250</v>
      </c>
      <c r="AF9" s="14">
        <v>308</v>
      </c>
      <c r="AG9" s="17"/>
    </row>
    <row r="10" spans="1:33" ht="22.5" customHeight="1">
      <c r="A10" s="13" t="s">
        <v>56</v>
      </c>
      <c r="B10" s="13" t="s">
        <v>57</v>
      </c>
      <c r="C10" s="13" t="s">
        <v>58</v>
      </c>
      <c r="D10" s="13" t="s">
        <v>59</v>
      </c>
      <c r="E10" s="12" t="s">
        <v>60</v>
      </c>
      <c r="F10" s="16">
        <v>10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5">
        <v>0</v>
      </c>
      <c r="T10" s="14">
        <v>0</v>
      </c>
      <c r="U10" s="14">
        <v>0</v>
      </c>
      <c r="V10" s="14">
        <v>0</v>
      </c>
      <c r="W10" s="14">
        <v>0</v>
      </c>
      <c r="X10" s="14">
        <v>0</v>
      </c>
      <c r="Y10" s="14">
        <v>0</v>
      </c>
      <c r="Z10" s="14">
        <v>0</v>
      </c>
      <c r="AA10" s="14">
        <v>0</v>
      </c>
      <c r="AB10" s="14">
        <v>0</v>
      </c>
      <c r="AC10" s="14">
        <v>0</v>
      </c>
      <c r="AD10" s="14">
        <v>0</v>
      </c>
      <c r="AE10" s="14">
        <v>0</v>
      </c>
      <c r="AF10" s="14">
        <v>10</v>
      </c>
      <c r="AG10" s="17"/>
    </row>
    <row r="11" spans="1:33" ht="22.5" customHeight="1">
      <c r="A11" s="13" t="s">
        <v>65</v>
      </c>
      <c r="B11" s="13" t="s">
        <v>57</v>
      </c>
      <c r="C11" s="13" t="s">
        <v>66</v>
      </c>
      <c r="D11" s="13" t="s">
        <v>59</v>
      </c>
      <c r="E11" s="12" t="s">
        <v>67</v>
      </c>
      <c r="F11" s="16">
        <v>1595</v>
      </c>
      <c r="G11" s="16">
        <v>400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88</v>
      </c>
      <c r="N11" s="16">
        <v>0</v>
      </c>
      <c r="O11" s="16">
        <v>0</v>
      </c>
      <c r="P11" s="16">
        <v>300</v>
      </c>
      <c r="Q11" s="16">
        <v>0</v>
      </c>
      <c r="R11" s="16">
        <v>0</v>
      </c>
      <c r="S11" s="15">
        <v>0</v>
      </c>
      <c r="T11" s="14">
        <v>50</v>
      </c>
      <c r="U11" s="14">
        <v>0</v>
      </c>
      <c r="V11" s="14">
        <v>80</v>
      </c>
      <c r="W11" s="14">
        <v>0</v>
      </c>
      <c r="X11" s="14">
        <v>0</v>
      </c>
      <c r="Y11" s="14">
        <v>0</v>
      </c>
      <c r="Z11" s="14">
        <v>20</v>
      </c>
      <c r="AA11" s="14">
        <v>0</v>
      </c>
      <c r="AB11" s="14">
        <v>42</v>
      </c>
      <c r="AC11" s="14">
        <v>67</v>
      </c>
      <c r="AD11" s="14">
        <v>0</v>
      </c>
      <c r="AE11" s="14">
        <v>250</v>
      </c>
      <c r="AF11" s="14">
        <v>298</v>
      </c>
      <c r="AG11" s="17"/>
    </row>
    <row r="12" spans="1:33" ht="18" customHeight="1">
      <c r="A12" s="17"/>
      <c r="B12" s="17"/>
      <c r="C12" s="18"/>
      <c r="D12" s="18"/>
      <c r="E12" s="18"/>
      <c r="F12" s="17"/>
      <c r="G12" s="17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7"/>
    </row>
    <row r="13" spans="1:33" ht="18" customHeight="1">
      <c r="A13" s="17"/>
      <c r="B13" s="17"/>
      <c r="C13" s="18"/>
      <c r="D13" s="18"/>
      <c r="E13" s="18"/>
      <c r="F13" s="18"/>
      <c r="G13" s="17"/>
      <c r="H13" s="18"/>
      <c r="I13" s="18"/>
      <c r="J13" s="18"/>
      <c r="K13" s="18"/>
      <c r="L13" s="18"/>
      <c r="M13" s="18"/>
      <c r="N13" s="18"/>
      <c r="O13" s="18"/>
      <c r="P13" s="18"/>
      <c r="Q13" s="17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7"/>
    </row>
    <row r="14" spans="1:33" ht="18" customHeight="1">
      <c r="A14" s="18"/>
      <c r="B14" s="17"/>
      <c r="C14" s="17"/>
      <c r="D14" s="17"/>
      <c r="E14" s="18"/>
      <c r="F14" s="18"/>
      <c r="G14" s="17"/>
      <c r="H14" s="17"/>
      <c r="I14" s="17"/>
      <c r="J14" s="18"/>
      <c r="K14" s="17"/>
      <c r="L14" s="17"/>
      <c r="M14" s="17"/>
      <c r="N14" s="17"/>
      <c r="O14" s="17"/>
      <c r="P14" s="17"/>
      <c r="Q14" s="17"/>
      <c r="R14" s="17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7"/>
      <c r="AG14" s="17"/>
    </row>
    <row r="15" spans="1:33" ht="18" customHeight="1">
      <c r="A15" s="17"/>
      <c r="B15" s="17"/>
      <c r="C15" s="17"/>
      <c r="D15" s="17"/>
      <c r="E15" s="17"/>
      <c r="F15" s="18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8"/>
      <c r="S15" s="18"/>
      <c r="T15" s="17"/>
      <c r="U15" s="17"/>
      <c r="V15" s="18"/>
      <c r="W15" s="17"/>
      <c r="X15" s="18"/>
      <c r="Y15" s="17"/>
      <c r="Z15" s="17"/>
      <c r="AA15" s="17"/>
      <c r="AB15" s="18"/>
      <c r="AC15" s="18"/>
      <c r="AD15" s="18"/>
      <c r="AE15" s="18"/>
      <c r="AF15" s="17"/>
      <c r="AG15" s="17"/>
    </row>
    <row r="16" spans="1:33" ht="18" customHeight="1">
      <c r="A16" s="17"/>
      <c r="B16" s="17"/>
      <c r="C16" s="17"/>
      <c r="D16" s="17"/>
      <c r="E16" s="17"/>
      <c r="F16" s="17"/>
      <c r="G16" s="18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8"/>
      <c r="S16" s="17"/>
      <c r="T16" s="17"/>
      <c r="U16" s="17"/>
      <c r="V16" s="17"/>
      <c r="W16" s="17"/>
      <c r="X16" s="17"/>
      <c r="Y16" s="17"/>
      <c r="Z16" s="17"/>
      <c r="AA16" s="17"/>
      <c r="AB16" s="18"/>
      <c r="AC16" s="17"/>
      <c r="AD16" s="18"/>
      <c r="AE16" s="17"/>
      <c r="AF16" s="17"/>
      <c r="AG16" s="17"/>
    </row>
    <row r="17" spans="1:33" ht="18" customHeight="1">
      <c r="A17" s="17"/>
      <c r="B17" s="17"/>
      <c r="C17" s="17"/>
      <c r="D17" s="17"/>
      <c r="E17" s="17"/>
      <c r="F17" s="17"/>
      <c r="G17" s="18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8"/>
      <c r="S17" s="17"/>
      <c r="T17" s="17"/>
      <c r="U17" s="17"/>
      <c r="V17" s="17"/>
      <c r="W17" s="17"/>
      <c r="X17" s="17"/>
      <c r="Y17" s="17"/>
      <c r="Z17" s="17"/>
      <c r="AA17" s="17"/>
      <c r="AB17" s="18"/>
      <c r="AC17" s="17"/>
      <c r="AD17" s="17"/>
      <c r="AE17" s="17"/>
      <c r="AF17" s="17"/>
      <c r="AG17" s="17"/>
    </row>
  </sheetData>
  <sheetProtection/>
  <mergeCells count="32">
    <mergeCell ref="AE4:AE6"/>
    <mergeCell ref="AF4:AF6"/>
    <mergeCell ref="AA4:AA6"/>
    <mergeCell ref="AB4:AB6"/>
    <mergeCell ref="AC4:AC6"/>
    <mergeCell ref="AD4:AD6"/>
    <mergeCell ref="W4:W6"/>
    <mergeCell ref="X4:X6"/>
    <mergeCell ref="Y4:Y6"/>
    <mergeCell ref="Z4:Z6"/>
    <mergeCell ref="S4:S6"/>
    <mergeCell ref="T4:T6"/>
    <mergeCell ref="U4:U6"/>
    <mergeCell ref="V4:V6"/>
    <mergeCell ref="O4:O6"/>
    <mergeCell ref="P4:P6"/>
    <mergeCell ref="Q4:Q6"/>
    <mergeCell ref="R4:R6"/>
    <mergeCell ref="K4:K6"/>
    <mergeCell ref="L4:L6"/>
    <mergeCell ref="M4:M6"/>
    <mergeCell ref="N4:N6"/>
    <mergeCell ref="A2:AF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" right="0.59" top="0.79" bottom="0.79" header="0.51" footer="0.51"/>
  <pageSetup fitToHeight="100" fitToWidth="1" horizontalDpi="1200" verticalDpi="12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2019-01-29T01:18:03Z</cp:lastPrinted>
  <dcterms:created xsi:type="dcterms:W3CDTF">2019-01-21T03:05:11Z</dcterms:created>
  <dcterms:modified xsi:type="dcterms:W3CDTF">2021-06-11T02:44:48Z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