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<sst xmlns="http://schemas.openxmlformats.org/spreadsheetml/2006/main" count="23" uniqueCount="20">
  <si>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 xml:space="preserve"> 2018年度城乡居民医疗保险市级财政配套资金分配表</t>
  </si>
  <si>
    <t>县区</t>
  </si>
  <si>
    <t>参保人数(人)</t>
  </si>
  <si>
    <t>市本级财政应补金额（万元）</t>
  </si>
  <si>
    <t>小计</t>
  </si>
  <si>
    <t xml:space="preserve"> </t>
  </si>
  <si>
    <t>利州区(居民）</t>
  </si>
  <si>
    <t>利州区(农民）</t>
  </si>
  <si>
    <t>昭化区</t>
  </si>
  <si>
    <t xml:space="preserve">  </t>
  </si>
  <si>
    <t>朝天区</t>
  </si>
  <si>
    <t>合计</t>
  </si>
  <si>
    <t xml:space="preserve">                                                                         </t>
  </si>
  <si>
    <t xml:space="preserve">                                              </t>
  </si>
  <si>
    <t xml:space="preserve">                                                  单位：人、万元</t>
  </si>
  <si>
    <r>
      <t>备注：1、2018年财政补助资金每人每年490元，其中：中央财政35</t>
    </r>
    <r>
      <rPr>
        <sz val="11"/>
        <rFont val="宋体"/>
        <family val="0"/>
      </rPr>
      <t>6</t>
    </r>
    <r>
      <rPr>
        <sz val="11"/>
        <rFont val="宋体"/>
        <family val="0"/>
      </rPr>
      <t>元；省财政7</t>
    </r>
    <r>
      <rPr>
        <sz val="11"/>
        <rFont val="宋体"/>
        <family val="0"/>
      </rPr>
      <t>4</t>
    </r>
    <r>
      <rPr>
        <sz val="11"/>
        <rFont val="宋体"/>
        <family val="0"/>
      </rPr>
      <t>.70元；市县级补助标准合计5</t>
    </r>
    <r>
      <rPr>
        <sz val="11"/>
        <rFont val="宋体"/>
        <family val="0"/>
      </rPr>
      <t>9</t>
    </r>
    <r>
      <rPr>
        <sz val="11"/>
        <rFont val="宋体"/>
        <family val="0"/>
      </rPr>
      <t>.30元。2、利州区参保人数不包括大学生4887人。</t>
    </r>
  </si>
  <si>
    <t>市本级财政应补                                    金额（万元）</t>
  </si>
  <si>
    <t>市本级财政     配套标准</t>
  </si>
  <si>
    <t>购买服务    工作经费</t>
  </si>
  <si>
    <t>附件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</si>
</sst>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9" borderId="4" applyNumberFormat="0" applyAlignment="0" applyProtection="0"/>
    <xf numFmtId="0" fontId="19" fillId="14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10" borderId="0" applyNumberFormat="0" applyBorder="0" applyAlignment="0" applyProtection="0"/>
    <xf numFmtId="0" fontId="17" fillId="9" borderId="7" applyNumberFormat="0" applyAlignment="0" applyProtection="0"/>
    <xf numFmtId="0" fontId="7" fillId="3" borderId="4" applyNumberFormat="0" applyAlignment="0" applyProtection="0"/>
    <xf numFmtId="0" fontId="6" fillId="0" borderId="0" applyNumberFormat="0" applyFill="0" applyBorder="0" applyAlignment="0" applyProtection="0"/>
    <xf numFmtId="0" fontId="10" fillId="5" borderId="8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184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85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85" fontId="2" fillId="0" borderId="0" xfId="0" applyNumberFormat="1" applyFont="1" applyBorder="1" applyAlignment="1">
      <alignment vertical="center" wrapText="1"/>
    </xf>
    <xf numFmtId="184" fontId="2" fillId="0" borderId="0" xfId="0" applyNumberFormat="1" applyFont="1" applyBorder="1" applyAlignment="1">
      <alignment vertical="center" wrapText="1"/>
    </xf>
    <xf numFmtId="0" fontId="2" fillId="0" borderId="0" xfId="33" applyFont="1" applyBorder="1" applyAlignment="1">
      <alignment vertical="center" wrapText="1"/>
      <protection/>
    </xf>
    <xf numFmtId="0" fontId="2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185" fontId="3" fillId="0" borderId="9" xfId="0" applyNumberFormat="1" applyFont="1" applyBorder="1" applyAlignment="1">
      <alignment horizontal="center" vertical="center" wrapText="1"/>
    </xf>
    <xf numFmtId="184" fontId="0" fillId="0" borderId="9" xfId="0" applyNumberFormat="1" applyFont="1" applyBorder="1" applyAlignment="1">
      <alignment horizontal="center" vertical="center" wrapText="1"/>
    </xf>
    <xf numFmtId="185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33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85" fontId="3" fillId="0" borderId="9" xfId="0" applyNumberFormat="1" applyFont="1" applyBorder="1" applyAlignment="1">
      <alignment horizontal="center" vertical="center" wrapText="1"/>
    </xf>
    <xf numFmtId="184" fontId="3" fillId="0" borderId="9" xfId="0" applyNumberFormat="1" applyFont="1" applyBorder="1" applyAlignment="1">
      <alignment horizontal="center" vertical="center" wrapText="1"/>
    </xf>
    <xf numFmtId="0" fontId="0" fillId="0" borderId="10" xfId="33" applyFont="1" applyBorder="1" applyAlignment="1">
      <alignment horizontal="center" vertical="center" wrapText="1"/>
      <protection/>
    </xf>
    <xf numFmtId="0" fontId="0" fillId="0" borderId="11" xfId="33" applyFont="1" applyBorder="1" applyAlignment="1">
      <alignment horizontal="center" vertical="center" wrapText="1"/>
      <protection/>
    </xf>
    <xf numFmtId="0" fontId="4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 vertical="top" wrapText="1"/>
    </xf>
    <xf numFmtId="185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MS Sans Serif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注释" xfId="57"/>
    <cellStyle name="着色 1" xfId="58"/>
    <cellStyle name="着色 2" xfId="59"/>
    <cellStyle name="着色 3" xfId="60"/>
    <cellStyle name="着色 4" xfId="61"/>
    <cellStyle name="着色 5" xfId="62"/>
    <cellStyle name="着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H10" sqref="H10"/>
    </sheetView>
  </sheetViews>
  <sheetFormatPr defaultColWidth="12.00390625" defaultRowHeight="22.5" customHeight="1"/>
  <cols>
    <col min="1" max="4" width="14.75390625" style="1" customWidth="1"/>
    <col min="5" max="5" width="14.75390625" style="2" customWidth="1"/>
    <col min="6" max="6" width="16.75390625" style="3" customWidth="1"/>
    <col min="7" max="7" width="14.75390625" style="1" customWidth="1"/>
    <col min="8" max="16384" width="12.00390625" style="1" customWidth="1"/>
  </cols>
  <sheetData>
    <row r="1" ht="22.5" customHeight="1">
      <c r="A1" s="38" t="s">
        <v>19</v>
      </c>
    </row>
    <row r="2" spans="1:7" ht="33" customHeight="1">
      <c r="A2" s="30" t="s">
        <v>0</v>
      </c>
      <c r="B2" s="30"/>
      <c r="C2" s="30"/>
      <c r="D2" s="30"/>
      <c r="E2" s="30"/>
      <c r="F2" s="30"/>
      <c r="G2" s="30"/>
    </row>
    <row r="3" spans="1:7" ht="22.5" customHeight="1">
      <c r="A3" s="31" t="s">
        <v>14</v>
      </c>
      <c r="B3" s="32"/>
      <c r="C3" s="32"/>
      <c r="D3" s="32"/>
      <c r="E3" s="32"/>
      <c r="F3" s="32"/>
      <c r="G3" s="32"/>
    </row>
    <row r="4" spans="1:7" ht="30" customHeight="1">
      <c r="A4" s="33" t="s">
        <v>1</v>
      </c>
      <c r="B4" s="34" t="s">
        <v>2</v>
      </c>
      <c r="C4" s="35"/>
      <c r="D4" s="33" t="s">
        <v>17</v>
      </c>
      <c r="E4" s="15" t="s">
        <v>3</v>
      </c>
      <c r="F4" s="15"/>
      <c r="G4" s="15"/>
    </row>
    <row r="5" spans="1:10" ht="33" customHeight="1">
      <c r="A5" s="33"/>
      <c r="B5" s="36"/>
      <c r="C5" s="37"/>
      <c r="D5" s="33"/>
      <c r="E5" s="23" t="s">
        <v>4</v>
      </c>
      <c r="F5" s="22" t="s">
        <v>16</v>
      </c>
      <c r="G5" s="21" t="s">
        <v>18</v>
      </c>
      <c r="I5" s="1" t="s">
        <v>5</v>
      </c>
      <c r="J5" s="1" t="s">
        <v>5</v>
      </c>
    </row>
    <row r="6" spans="1:10" ht="30" customHeight="1">
      <c r="A6" s="18" t="s">
        <v>6</v>
      </c>
      <c r="B6" s="24">
        <v>299876</v>
      </c>
      <c r="C6" s="19">
        <v>152411</v>
      </c>
      <c r="D6" s="18">
        <v>29.65</v>
      </c>
      <c r="E6" s="16">
        <f>F6+G6</f>
        <v>516.898615</v>
      </c>
      <c r="F6" s="17">
        <f>C6*D6/10000</f>
        <v>451.89861499999995</v>
      </c>
      <c r="G6" s="18">
        <v>65</v>
      </c>
      <c r="J6" s="1" t="s">
        <v>5</v>
      </c>
    </row>
    <row r="7" spans="1:7" ht="30" customHeight="1">
      <c r="A7" s="18" t="s">
        <v>7</v>
      </c>
      <c r="B7" s="25"/>
      <c r="C7" s="19">
        <v>147465</v>
      </c>
      <c r="D7" s="18">
        <v>17.79</v>
      </c>
      <c r="E7" s="16">
        <f>F7+G7</f>
        <v>262.340235</v>
      </c>
      <c r="F7" s="17">
        <f>C7*D7/10000</f>
        <v>262.340235</v>
      </c>
      <c r="G7" s="18"/>
    </row>
    <row r="8" spans="1:10" ht="30" customHeight="1">
      <c r="A8" s="18" t="s">
        <v>8</v>
      </c>
      <c r="B8" s="20">
        <v>192139</v>
      </c>
      <c r="C8" s="20"/>
      <c r="D8" s="18">
        <v>17.79</v>
      </c>
      <c r="E8" s="16">
        <f>F8+G8</f>
        <v>341.815281</v>
      </c>
      <c r="F8" s="17">
        <f>B8*D8/10000</f>
        <v>341.815281</v>
      </c>
      <c r="G8" s="18"/>
      <c r="J8" s="1" t="s">
        <v>9</v>
      </c>
    </row>
    <row r="9" spans="1:7" ht="30" customHeight="1">
      <c r="A9" s="18" t="s">
        <v>10</v>
      </c>
      <c r="B9" s="20">
        <v>175787</v>
      </c>
      <c r="C9" s="20"/>
      <c r="D9" s="18">
        <v>17.79</v>
      </c>
      <c r="E9" s="16">
        <f>F9+G9</f>
        <v>312.725073</v>
      </c>
      <c r="F9" s="17">
        <f>B9*D9/10000</f>
        <v>312.725073</v>
      </c>
      <c r="G9" s="18"/>
    </row>
    <row r="10" spans="1:7" ht="30" customHeight="1">
      <c r="A10" s="18" t="s">
        <v>11</v>
      </c>
      <c r="B10" s="18">
        <f>SUM(B6:B9)</f>
        <v>667802</v>
      </c>
      <c r="C10" s="18"/>
      <c r="D10" s="18"/>
      <c r="E10" s="16">
        <f>F10+G10</f>
        <v>1433.79</v>
      </c>
      <c r="F10" s="16">
        <v>1368.79</v>
      </c>
      <c r="G10" s="16">
        <f>SUM(G6:G9)</f>
        <v>65</v>
      </c>
    </row>
    <row r="11" spans="1:7" ht="57" customHeight="1">
      <c r="A11" s="26" t="s">
        <v>15</v>
      </c>
      <c r="B11" s="27"/>
      <c r="C11" s="27"/>
      <c r="D11" s="27"/>
      <c r="E11" s="27"/>
      <c r="F11" s="27"/>
      <c r="G11" s="27"/>
    </row>
    <row r="12" spans="1:7" ht="22.5" customHeight="1">
      <c r="A12" s="4"/>
      <c r="B12" s="4"/>
      <c r="C12" s="4"/>
      <c r="D12" s="4"/>
      <c r="E12" s="4"/>
      <c r="F12" s="4"/>
      <c r="G12" s="4"/>
    </row>
    <row r="13" ht="22.5" customHeight="1">
      <c r="F13" s="5"/>
    </row>
    <row r="14" spans="6:10" ht="22.5" customHeight="1">
      <c r="F14" s="28"/>
      <c r="G14" s="28"/>
      <c r="H14" s="1" t="s">
        <v>5</v>
      </c>
      <c r="J14" s="14" t="s">
        <v>13</v>
      </c>
    </row>
    <row r="17" spans="1:7" ht="22.5" customHeight="1">
      <c r="A17" s="6"/>
      <c r="B17" s="6"/>
      <c r="C17" s="6"/>
      <c r="D17" s="6"/>
      <c r="E17" s="6"/>
      <c r="F17" s="6"/>
      <c r="G17" s="6"/>
    </row>
    <row r="18" spans="1:7" ht="22.5" customHeight="1">
      <c r="A18" s="7"/>
      <c r="B18" s="7"/>
      <c r="C18" s="7"/>
      <c r="D18" s="7"/>
      <c r="E18" s="7"/>
      <c r="F18" s="7"/>
      <c r="G18" s="7"/>
    </row>
    <row r="19" spans="1:7" ht="22.5" customHeight="1">
      <c r="A19" s="7"/>
      <c r="B19" s="7"/>
      <c r="C19" s="7"/>
      <c r="D19" s="7"/>
      <c r="E19" s="8"/>
      <c r="F19" s="8"/>
      <c r="G19" s="8"/>
    </row>
    <row r="20" spans="1:12" ht="27" customHeight="1">
      <c r="A20" s="7"/>
      <c r="B20" s="7"/>
      <c r="C20" s="7"/>
      <c r="D20" s="7"/>
      <c r="E20" s="9"/>
      <c r="F20" s="8"/>
      <c r="G20" s="7"/>
      <c r="L20" s="14" t="s">
        <v>12</v>
      </c>
    </row>
    <row r="21" spans="1:7" ht="22.5" customHeight="1">
      <c r="A21" s="7"/>
      <c r="B21" s="10"/>
      <c r="C21" s="10"/>
      <c r="D21" s="7"/>
      <c r="E21" s="9"/>
      <c r="F21" s="8"/>
      <c r="G21" s="7"/>
    </row>
    <row r="22" spans="1:7" ht="22.5" customHeight="1">
      <c r="A22" s="7"/>
      <c r="B22" s="11"/>
      <c r="C22" s="11"/>
      <c r="D22" s="7"/>
      <c r="E22" s="9"/>
      <c r="F22" s="8"/>
      <c r="G22" s="7"/>
    </row>
    <row r="23" spans="1:7" ht="22.5" customHeight="1">
      <c r="A23" s="7"/>
      <c r="B23" s="11"/>
      <c r="C23" s="11"/>
      <c r="D23" s="7"/>
      <c r="E23" s="9"/>
      <c r="F23" s="8"/>
      <c r="G23" s="7"/>
    </row>
    <row r="24" spans="1:7" ht="22.5" customHeight="1">
      <c r="A24" s="7"/>
      <c r="B24" s="7"/>
      <c r="C24" s="7"/>
      <c r="D24" s="7"/>
      <c r="E24" s="9"/>
      <c r="F24" s="9"/>
      <c r="G24" s="9"/>
    </row>
    <row r="25" spans="1:7" ht="39" customHeight="1">
      <c r="A25" s="12"/>
      <c r="B25" s="12"/>
      <c r="C25" s="12"/>
      <c r="D25" s="12"/>
      <c r="E25" s="12"/>
      <c r="F25" s="12"/>
      <c r="G25" s="12"/>
    </row>
    <row r="26" spans="1:3" ht="22.5" customHeight="1">
      <c r="A26" s="29"/>
      <c r="B26" s="29"/>
      <c r="C26" s="13"/>
    </row>
    <row r="27" ht="22.5" customHeight="1">
      <c r="F27" s="5"/>
    </row>
    <row r="28" spans="6:7" ht="22.5" customHeight="1">
      <c r="F28" s="28"/>
      <c r="G28" s="28"/>
    </row>
  </sheetData>
  <sheetProtection/>
  <mergeCells count="11">
    <mergeCell ref="F28:G28"/>
    <mergeCell ref="A2:G2"/>
    <mergeCell ref="A3:G3"/>
    <mergeCell ref="A4:A5"/>
    <mergeCell ref="B4:C5"/>
    <mergeCell ref="D4:D5"/>
    <mergeCell ref="E4:G4"/>
    <mergeCell ref="B6:B7"/>
    <mergeCell ref="A11:G11"/>
    <mergeCell ref="F14:G14"/>
    <mergeCell ref="A26:B26"/>
  </mergeCells>
  <printOptions horizontalCentered="1"/>
  <pageMargins left="1.3779527559055118" right="0.3937007874015748" top="1.3779527559055118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孙颖</cp:lastModifiedBy>
  <cp:lastPrinted>2018-09-25T09:35:07Z</cp:lastPrinted>
  <dcterms:created xsi:type="dcterms:W3CDTF">1996-12-17T01:32:42Z</dcterms:created>
  <dcterms:modified xsi:type="dcterms:W3CDTF">2018-09-27T09:24:04Z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2052-10.1.0.7397</vt:lpwstr>
  </property>
</Properties>
</file>