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0350" tabRatio="782" activeTab="12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</sheets>
  <definedNames>
    <definedName name="_xlnm.Print_Area" localSheetId="0">#N/A</definedName>
    <definedName name="_xlnm.Print_Area" localSheetId="9">#N/A</definedName>
    <definedName name="_xlnm.Print_Area" localSheetId="1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>#N/A</definedName>
    <definedName name="_xlnm.Print_Titles" localSheetId="0">#N/A</definedName>
    <definedName name="_xlnm.Print_Titles" localSheetId="9">#N/A</definedName>
    <definedName name="_xlnm.Print_Titles" localSheetId="1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D6" i="1"/>
  <c r="H6"/>
  <c r="D7"/>
  <c r="H7"/>
  <c r="D8"/>
  <c r="H8"/>
  <c r="D9"/>
  <c r="H9"/>
  <c r="D10"/>
  <c r="H10"/>
  <c r="D11"/>
  <c r="H11"/>
  <c r="H12"/>
  <c r="B14"/>
  <c r="C14"/>
  <c r="D14"/>
  <c r="F14"/>
  <c r="G14"/>
  <c r="H14"/>
  <c r="D15"/>
  <c r="H15"/>
  <c r="D16"/>
  <c r="H16"/>
  <c r="H17"/>
  <c r="H18"/>
  <c r="B20"/>
  <c r="C20"/>
  <c r="D20"/>
  <c r="F20"/>
  <c r="G20"/>
  <c r="H20"/>
  <c r="B6" i="4"/>
  <c r="C6"/>
  <c r="D6"/>
  <c r="H6"/>
  <c r="D7"/>
  <c r="H7"/>
  <c r="D8"/>
  <c r="H8"/>
  <c r="D9"/>
  <c r="H9"/>
  <c r="B10"/>
  <c r="C10"/>
  <c r="D10"/>
  <c r="D11"/>
  <c r="D12"/>
  <c r="D13"/>
  <c r="F14"/>
  <c r="G14"/>
  <c r="H14"/>
  <c r="H15"/>
  <c r="B20"/>
  <c r="C20"/>
  <c r="D20"/>
  <c r="F20"/>
  <c r="G20"/>
  <c r="H20"/>
</calcChain>
</file>

<file path=xl/sharedStrings.xml><?xml version="1.0" encoding="utf-8"?>
<sst xmlns="http://schemas.openxmlformats.org/spreadsheetml/2006/main" count="506" uniqueCount="182">
  <si>
    <t>表1</t>
  </si>
  <si>
    <t>收支预算总表</t>
  </si>
  <si>
    <t>市国家保密局</t>
  </si>
  <si>
    <t>单位：百元</t>
  </si>
  <si>
    <t>收          入</t>
  </si>
  <si>
    <t>支             出</t>
  </si>
  <si>
    <t>项              目</t>
  </si>
  <si>
    <t>2017年预算数</t>
  </si>
  <si>
    <t>2016年预算数</t>
  </si>
  <si>
    <t>比上年增长（%）</t>
  </si>
  <si>
    <t>一、当年财政拨款收入</t>
  </si>
  <si>
    <t>一、人员支出</t>
  </si>
  <si>
    <t>二、事业收入</t>
  </si>
  <si>
    <t>二、日常公用支出</t>
  </si>
  <si>
    <t>三、事业单位经营收入</t>
  </si>
  <si>
    <t>三、对个人和家庭的补助</t>
  </si>
  <si>
    <t>四、转移性收入</t>
  </si>
  <si>
    <t>四、项目支出</t>
  </si>
  <si>
    <t>五、其他收入</t>
  </si>
  <si>
    <t>五、转移性支出</t>
  </si>
  <si>
    <t xml:space="preserve">    上缴上级支出</t>
  </si>
  <si>
    <t xml:space="preserve">    对附属单位补助支出</t>
  </si>
  <si>
    <t>本年收入合计</t>
  </si>
  <si>
    <t>本年支出合计</t>
  </si>
  <si>
    <t>六、用事业基金弥补收支差额</t>
  </si>
  <si>
    <t xml:space="preserve">六、事业单位结余分配 </t>
  </si>
  <si>
    <t>七、上年结转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</si>
  <si>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</si>
  <si>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</si>
  <si>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</si>
  <si>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</si>
  <si>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</si>
  <si>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</si>
  <si>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收入预算表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</si>
  <si>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</si>
  <si>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</si>
  <si>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</si>
  <si>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</si>
  <si>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</si>
  <si>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</si>
  <si>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</si>
  <si>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</si>
  <si>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</si>
  <si>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</si>
  <si>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</si>
  <si>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</si>
  <si>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</si>
  <si>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</si>
  <si>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</si>
  <si>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</si>
  <si>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</si>
  <si>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</si>
  <si>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</si>
  <si>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</si>
  <si>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</si>
  <si>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 xml:space="preserve">  市国家保密局</t>
  </si>
  <si>
    <t>201</t>
  </si>
  <si>
    <t>31</t>
  </si>
  <si>
    <t>02</t>
  </si>
  <si>
    <t>312301</t>
  </si>
  <si>
    <t xml:space="preserve">    一般行政管理事务</t>
  </si>
  <si>
    <t>204</t>
  </si>
  <si>
    <t>09</t>
  </si>
  <si>
    <t>01</t>
  </si>
  <si>
    <t xml:space="preserve">    行政运行</t>
  </si>
  <si>
    <t>04</t>
  </si>
  <si>
    <t xml:space="preserve">    保密技术</t>
  </si>
  <si>
    <t>208</t>
  </si>
  <si>
    <t>05</t>
  </si>
  <si>
    <t xml:space="preserve">    未归口管理的行政单位离退休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</si>
  <si>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</si>
  <si>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</si>
  <si>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</si>
  <si>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</si>
  <si>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</si>
  <si>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 xml:space="preserve">    住房公积金</t>
  </si>
  <si>
    <t>表3</t>
  </si>
  <si>
    <t>支出预算表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</si>
  <si>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</si>
  <si>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</si>
  <si>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</si>
  <si>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</si>
  <si>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</si>
  <si>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</si>
  <si>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</si>
  <si>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t>财政拨款收支总表</t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</si>
  <si>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</si>
  <si>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</si>
  <si>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</si>
  <si>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</si>
  <si>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</si>
  <si>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财政拨款支出预算表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</si>
  <si>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</si>
  <si>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</si>
  <si>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</si>
  <si>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</si>
  <si>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</si>
  <si>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</si>
  <si>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人员支出预算表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</si>
  <si>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</si>
  <si>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</si>
  <si>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</si>
  <si>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</si>
  <si>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</si>
  <si>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</si>
  <si>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</si>
  <si>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</si>
  <si>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</t>
  </si>
  <si>
    <t>单位名称(科目)</t>
  </si>
  <si>
    <t>表7</t>
  </si>
  <si>
    <t>日常公用支出预算表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</si>
  <si>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</si>
  <si>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</si>
  <si>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</si>
  <si>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</si>
  <si>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</si>
  <si>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</si>
  <si>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</si>
  <si>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</si>
  <si>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</si>
  <si>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</si>
  <si>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</si>
  <si>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</si>
  <si>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</si>
  <si>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</si>
  <si>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</si>
  <si>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</si>
  <si>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</si>
  <si>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</si>
  <si>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</si>
  <si>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</si>
  <si>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</si>
  <si>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</si>
  <si>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</si>
  <si>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</si>
  <si>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</si>
  <si>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</si>
  <si>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</si>
  <si>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对个人和家庭的补助支出预算表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</si>
  <si>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</si>
  <si>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</si>
  <si>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</si>
  <si>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</si>
  <si>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</si>
  <si>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</si>
  <si>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</si>
  <si>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</si>
  <si>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</si>
  <si>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</si>
  <si>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</si>
  <si>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</si>
  <si>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</si>
  <si>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其他对个人和家庭补助</t>
  </si>
  <si>
    <t>表9</t>
  </si>
  <si>
    <t>专项支出预算表</t>
  </si>
  <si>
    <t>单位:百元</t>
  </si>
  <si>
    <t>项目</t>
  </si>
  <si>
    <t>金额</t>
  </si>
  <si>
    <t>单位名称（项目名称）</t>
  </si>
  <si>
    <t xml:space="preserve">      保密工作调研费</t>
  </si>
  <si>
    <t xml:space="preserve">      保密工作经费</t>
  </si>
  <si>
    <t xml:space="preserve">      保密会议培训费</t>
  </si>
  <si>
    <t xml:space="preserve">      保密设备运行维护费</t>
  </si>
  <si>
    <t xml:space="preserve">      保密宣传教育费</t>
  </si>
  <si>
    <t xml:space="preserve">      保密技术装备</t>
  </si>
  <si>
    <t>表10</t>
  </si>
  <si>
    <t>“三公”经费财政拨款预算表</t>
  </si>
  <si>
    <t>单位编码</t>
  </si>
  <si>
    <t>单位名称</t>
  </si>
  <si>
    <t>财政拨款当年预算安排</t>
  </si>
  <si>
    <t>公务用车购置及运行费</t>
  </si>
  <si>
    <t>公务用车购置费</t>
  </si>
  <si>
    <t>政府性基金支出预算表</t>
  </si>
  <si>
    <t>单位：百元</t>
    <phoneticPr fontId="7" type="noConversion"/>
  </si>
  <si>
    <t>本年政府性基金预算支出</t>
  </si>
  <si>
    <t>政府性基金预算“三公”经费支出预算表</t>
  </si>
  <si>
    <t/>
  </si>
  <si>
    <t>单位：百元</t>
    <phoneticPr fontId="7" type="noConversion"/>
  </si>
  <si>
    <t>当年财政拨款预算安排</t>
  </si>
  <si>
    <t>公务用车运行费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</si>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</sst>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##0"/>
    <numFmt numFmtId="177" formatCode="#,##0.0000"/>
    <numFmt numFmtId="178" formatCode="###0.00"/>
  </numFmts>
  <fonts count="12">
    <font>
      <sz val="9"/>
      <name val="宋体"/>
      <charset val="134"/>
    </font>
    <font>
      <sz val="10"/>
      <name val="宋体"/>
      <charset val="134"/>
    </font>
    <font>
      <b/>
      <sz val="16"/>
      <name val="黑体"/>
      <family val="3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0"/>
      <name val="Times New Roman"/>
      <family val="1"/>
    </font>
    <font>
      <sz val="12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color indexed="8"/>
      <name val="Times New Roman"/>
      <family val="1"/>
    </font>
    <font>
      <sz val="8"/>
      <color indexed="8"/>
      <name val="宋体"/>
      <charset val="134"/>
    </font>
    <font>
      <sz val="9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" fontId="6" fillId="0" borderId="0"/>
  </cellStyleXfs>
  <cellXfs count="184">
    <xf numFmtId="0" fontId="0" fillId="0" borderId="0" xfId="0"/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right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 applyProtection="1">
      <alignment vertical="center"/>
    </xf>
    <xf numFmtId="176" fontId="1" fillId="0" borderId="2" xfId="0" applyNumberFormat="1" applyFont="1" applyFill="1" applyBorder="1" applyAlignment="1" applyProtection="1">
      <alignment vertical="center" wrapText="1"/>
    </xf>
    <xf numFmtId="176" fontId="1" fillId="0" borderId="3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2" xfId="0" applyNumberFormat="1" applyFont="1" applyFill="1" applyBorder="1" applyAlignment="1" applyProtection="1">
      <alignment horizontal="centerContinuous" vertical="center"/>
    </xf>
    <xf numFmtId="49" fontId="1" fillId="0" borderId="2" xfId="0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176" fontId="1" fillId="0" borderId="3" xfId="0" applyNumberFormat="1" applyFont="1" applyFill="1" applyBorder="1" applyAlignment="1" applyProtection="1">
      <alignment vertical="center" wrapText="1"/>
    </xf>
    <xf numFmtId="1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vertical="center"/>
    </xf>
    <xf numFmtId="0" fontId="1" fillId="2" borderId="4" xfId="0" applyNumberFormat="1" applyFont="1" applyFill="1" applyBorder="1" applyAlignment="1" applyProtection="1">
      <alignment horizontal="centerContinuous" vertical="center"/>
    </xf>
    <xf numFmtId="0" fontId="1" fillId="2" borderId="2" xfId="0" applyNumberFormat="1" applyFont="1" applyFill="1" applyBorder="1" applyAlignment="1" applyProtection="1">
      <alignment horizontal="centerContinuous" vertical="center"/>
    </xf>
    <xf numFmtId="0" fontId="1" fillId="2" borderId="3" xfId="0" applyNumberFormat="1" applyFont="1" applyFill="1" applyBorder="1" applyAlignment="1" applyProtection="1">
      <alignment horizontal="centerContinuous" vertical="center"/>
    </xf>
    <xf numFmtId="0" fontId="1" fillId="2" borderId="0" xfId="0" applyNumberFormat="1" applyFont="1" applyFill="1" applyAlignment="1">
      <alignment horizontal="right" vertical="center"/>
    </xf>
    <xf numFmtId="0" fontId="1" fillId="2" borderId="1" xfId="0" applyNumberFormat="1" applyFont="1" applyFill="1" applyBorder="1" applyAlignment="1" applyProtection="1">
      <alignment horizontal="centerContinuous" vertical="center"/>
    </xf>
    <xf numFmtId="176" fontId="1" fillId="0" borderId="9" xfId="0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 applyProtection="1">
      <alignment vertical="center" wrapText="1"/>
    </xf>
    <xf numFmtId="4" fontId="1" fillId="0" borderId="2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 applyProtection="1">
      <alignment vertical="center" wrapText="1"/>
    </xf>
    <xf numFmtId="4" fontId="1" fillId="0" borderId="3" xfId="0" applyNumberFormat="1" applyFont="1" applyFill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76" fontId="0" fillId="0" borderId="1" xfId="0" applyNumberFormat="1" applyFont="1" applyFill="1" applyBorder="1" applyAlignment="1" applyProtection="1">
      <alignment vertical="center" wrapText="1"/>
    </xf>
    <xf numFmtId="176" fontId="0" fillId="0" borderId="4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6" fontId="1" fillId="0" borderId="12" xfId="0" applyNumberFormat="1" applyFont="1" applyFill="1" applyBorder="1" applyAlignment="1" applyProtection="1">
      <alignment vertical="center" wrapText="1"/>
    </xf>
    <xf numFmtId="176" fontId="0" fillId="0" borderId="11" xfId="0" applyNumberFormat="1" applyFont="1" applyFill="1" applyBorder="1" applyAlignment="1" applyProtection="1">
      <alignment vertical="center" wrapText="1"/>
    </xf>
    <xf numFmtId="176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Border="1" applyAlignment="1">
      <alignment vertical="center"/>
    </xf>
    <xf numFmtId="176" fontId="1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176" fontId="1" fillId="0" borderId="12" xfId="0" applyNumberFormat="1" applyFont="1" applyFill="1" applyBorder="1" applyAlignment="1">
      <alignment vertical="center" wrapText="1"/>
    </xf>
    <xf numFmtId="176" fontId="1" fillId="0" borderId="4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2" borderId="0" xfId="1" applyNumberFormat="1" applyFont="1" applyFill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2" borderId="0" xfId="1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76" fontId="1" fillId="0" borderId="7" xfId="0" applyNumberFormat="1" applyFont="1" applyFill="1" applyBorder="1" applyAlignment="1" applyProtection="1">
      <alignment vertical="center" wrapText="1"/>
    </xf>
    <xf numFmtId="176" fontId="1" fillId="0" borderId="11" xfId="0" applyNumberFormat="1" applyFont="1" applyFill="1" applyBorder="1" applyAlignment="1" applyProtection="1">
      <alignment vertical="center" wrapText="1"/>
    </xf>
    <xf numFmtId="176" fontId="1" fillId="0" borderId="10" xfId="0" applyNumberFormat="1" applyFont="1" applyFill="1" applyBorder="1" applyAlignment="1" applyProtection="1">
      <alignment vertical="center" wrapText="1"/>
    </xf>
    <xf numFmtId="4" fontId="1" fillId="0" borderId="3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/>
    <xf numFmtId="0" fontId="7" fillId="3" borderId="0" xfId="0" applyNumberFormat="1" applyFont="1" applyFill="1"/>
    <xf numFmtId="0" fontId="7" fillId="3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>
      <alignment horizontal="right"/>
    </xf>
    <xf numFmtId="0" fontId="7" fillId="0" borderId="12" xfId="0" applyNumberFormat="1" applyFont="1" applyFill="1" applyBorder="1" applyAlignment="1">
      <alignment horizontal="centerContinuous" vertical="center"/>
    </xf>
    <xf numFmtId="0" fontId="7" fillId="0" borderId="10" xfId="0" applyNumberFormat="1" applyFont="1" applyFill="1" applyBorder="1" applyAlignment="1">
      <alignment horizontal="centerContinuous" vertical="center"/>
    </xf>
    <xf numFmtId="0" fontId="7" fillId="0" borderId="11" xfId="0" applyNumberFormat="1" applyFont="1" applyFill="1" applyBorder="1" applyAlignment="1">
      <alignment horizontal="centerContinuous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>
      <alignment horizontal="centerContinuous" vertical="center"/>
    </xf>
    <xf numFmtId="1" fontId="7" fillId="0" borderId="2" xfId="0" applyNumberFormat="1" applyFont="1" applyFill="1" applyBorder="1" applyAlignment="1">
      <alignment horizontal="centerContinuous" vertical="center"/>
    </xf>
    <xf numFmtId="1" fontId="7" fillId="0" borderId="1" xfId="0" applyNumberFormat="1" applyFont="1" applyFill="1" applyBorder="1" applyAlignment="1">
      <alignment horizontal="centerContinuous" vertical="center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vertical="center" wrapText="1"/>
    </xf>
    <xf numFmtId="178" fontId="7" fillId="0" borderId="2" xfId="0" applyNumberFormat="1" applyFont="1" applyFill="1" applyBorder="1" applyAlignment="1" applyProtection="1">
      <alignment vertical="center" wrapText="1"/>
    </xf>
    <xf numFmtId="178" fontId="7" fillId="0" borderId="9" xfId="0" applyNumberFormat="1" applyFont="1" applyFill="1" applyBorder="1" applyAlignment="1" applyProtection="1">
      <alignment vertical="center" wrapText="1"/>
    </xf>
    <xf numFmtId="0" fontId="7" fillId="3" borderId="0" xfId="0" applyNumberFormat="1" applyFont="1" applyFill="1" applyAlignment="1" applyProtection="1">
      <alignment vertical="center" wrapText="1"/>
    </xf>
    <xf numFmtId="1" fontId="7" fillId="0" borderId="0" xfId="0" applyNumberFormat="1" applyFont="1" applyFill="1" applyAlignment="1" applyProtection="1">
      <alignment vertical="center" wrapText="1"/>
    </xf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Continuous" vertical="center"/>
    </xf>
    <xf numFmtId="0" fontId="7" fillId="0" borderId="0" xfId="0" applyNumberFormat="1" applyFont="1" applyFill="1" applyAlignment="1"/>
    <xf numFmtId="1" fontId="7" fillId="0" borderId="6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Continuous" vertical="center"/>
    </xf>
    <xf numFmtId="0" fontId="7" fillId="0" borderId="13" xfId="0" applyNumberFormat="1" applyFont="1" applyFill="1" applyBorder="1" applyAlignment="1" applyProtection="1">
      <alignment horizontal="centerContinuous" vertical="center"/>
    </xf>
    <xf numFmtId="1" fontId="7" fillId="0" borderId="12" xfId="0" applyNumberFormat="1" applyFont="1" applyFill="1" applyBorder="1" applyAlignment="1" applyProtection="1">
      <alignment horizontal="center" vertical="center" wrapText="1"/>
    </xf>
    <xf numFmtId="1" fontId="7" fillId="0" borderId="7" xfId="0" applyNumberFormat="1" applyFont="1" applyFill="1" applyBorder="1" applyAlignment="1" applyProtection="1">
      <alignment horizontal="center" vertical="center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1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78" fontId="7" fillId="0" borderId="1" xfId="0" applyNumberFormat="1" applyFont="1" applyFill="1" applyBorder="1" applyAlignment="1" applyProtection="1">
      <alignment vertical="center" wrapText="1"/>
    </xf>
    <xf numFmtId="178" fontId="7" fillId="0" borderId="3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/>
    <xf numFmtId="0" fontId="9" fillId="0" borderId="0" xfId="0" applyNumberFormat="1" applyFont="1" applyFill="1" applyAlignment="1">
      <alignment horizontal="centerContinuous" vertical="center"/>
    </xf>
    <xf numFmtId="1" fontId="10" fillId="0" borderId="0" xfId="0" applyNumberFormat="1" applyFont="1" applyFill="1"/>
    <xf numFmtId="0" fontId="3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Continuous" vertical="center"/>
    </xf>
    <xf numFmtId="0" fontId="9" fillId="0" borderId="0" xfId="0" applyNumberFormat="1" applyFont="1" applyFill="1" applyBorder="1"/>
    <xf numFmtId="0" fontId="1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1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/>
  </cellXfs>
  <cellStyles count="2">
    <cellStyle name="常规" xfId="0" builtinId="0"/>
    <cellStyle name="千位分隔[0]" xfId="1" builtin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24"/>
  <sheetViews>
    <sheetView showGridLines="0" showZeros="0" topLeftCell="A16" workbookViewId="0"/>
  </sheetViews>
  <sheetFormatPr defaultColWidth="9.1640625" defaultRowHeight="18" customHeight="1"/>
  <cols>
    <col min="1" max="1" width="41" style="39" customWidth="1"/>
    <col min="2" max="3" width="16.1640625" style="39" customWidth="1"/>
    <col min="4" max="4" width="18.33203125" style="39" customWidth="1"/>
    <col min="5" max="5" width="41" style="39" customWidth="1"/>
    <col min="6" max="7" width="16.1640625" style="39" customWidth="1"/>
    <col min="8" max="8" width="19.33203125" style="39" customWidth="1"/>
    <col min="9" max="254" width="9.1640625" style="39" customWidth="1"/>
  </cols>
  <sheetData>
    <row r="1" spans="1:10" ht="18" customHeight="1">
      <c r="A1" s="40" t="s">
        <v>0</v>
      </c>
      <c r="B1" s="41"/>
      <c r="C1" s="41"/>
      <c r="D1" s="41"/>
      <c r="E1" s="41"/>
      <c r="F1" s="41"/>
      <c r="G1" s="41"/>
      <c r="H1" s="24"/>
    </row>
    <row r="2" spans="1:10" ht="18" customHeight="1">
      <c r="A2" s="92" t="s">
        <v>1</v>
      </c>
      <c r="B2" s="92"/>
      <c r="C2" s="92"/>
      <c r="D2" s="92"/>
      <c r="E2" s="92"/>
      <c r="F2" s="92"/>
      <c r="G2" s="92"/>
      <c r="H2" s="92"/>
    </row>
    <row r="3" spans="1:10" ht="18" customHeight="1">
      <c r="A3" s="4" t="s">
        <v>2</v>
      </c>
      <c r="B3" s="42"/>
      <c r="C3" s="42"/>
      <c r="D3" s="42"/>
      <c r="E3" s="43"/>
      <c r="F3" s="43"/>
      <c r="G3" s="43"/>
      <c r="H3" s="24" t="s">
        <v>3</v>
      </c>
    </row>
    <row r="4" spans="1:10" ht="30" customHeight="1">
      <c r="A4" s="83" t="s">
        <v>4</v>
      </c>
      <c r="B4" s="84"/>
      <c r="C4" s="84"/>
      <c r="D4" s="84"/>
      <c r="E4" s="83" t="s">
        <v>5</v>
      </c>
      <c r="F4" s="84"/>
      <c r="G4" s="84"/>
      <c r="H4" s="85"/>
    </row>
    <row r="5" spans="1:10" ht="30" customHeight="1">
      <c r="A5" s="86" t="s">
        <v>6</v>
      </c>
      <c r="B5" s="25" t="s">
        <v>7</v>
      </c>
      <c r="C5" s="25" t="s">
        <v>8</v>
      </c>
      <c r="D5" s="87" t="s">
        <v>9</v>
      </c>
      <c r="E5" s="86" t="s">
        <v>6</v>
      </c>
      <c r="F5" s="25" t="s">
        <v>7</v>
      </c>
      <c r="G5" s="25" t="s">
        <v>8</v>
      </c>
      <c r="H5" s="87" t="s">
        <v>9</v>
      </c>
    </row>
    <row r="6" spans="1:10" ht="30" customHeight="1">
      <c r="A6" s="52" t="s">
        <v>10</v>
      </c>
      <c r="B6" s="14">
        <v>20712</v>
      </c>
      <c r="C6" s="53">
        <v>10182</v>
      </c>
      <c r="D6" s="51">
        <f t="shared" ref="D6:D11" si="0">IF(AND(C6&lt;&gt;0,TYPE(C6)=1),(B6-C6)/C6*100,0)</f>
        <v>103.41779611078374</v>
      </c>
      <c r="E6" s="52" t="s">
        <v>11</v>
      </c>
      <c r="F6" s="88">
        <v>6484</v>
      </c>
      <c r="G6" s="50">
        <v>7014</v>
      </c>
      <c r="H6" s="54">
        <f t="shared" ref="H6:H12" si="1">IF(AND(G6&lt;&gt;0,TYPE(G6)=1),(F6-G6)/G6*100,0)</f>
        <v>-7.5563159395494726</v>
      </c>
    </row>
    <row r="7" spans="1:10" ht="30" customHeight="1">
      <c r="A7" s="52" t="s">
        <v>12</v>
      </c>
      <c r="B7" s="89">
        <v>0</v>
      </c>
      <c r="C7" s="50">
        <v>0</v>
      </c>
      <c r="D7" s="54">
        <f t="shared" si="0"/>
        <v>0</v>
      </c>
      <c r="E7" s="16" t="s">
        <v>13</v>
      </c>
      <c r="F7" s="88">
        <v>1845</v>
      </c>
      <c r="G7" s="50">
        <v>1242</v>
      </c>
      <c r="H7" s="54">
        <f t="shared" si="1"/>
        <v>48.550724637681157</v>
      </c>
    </row>
    <row r="8" spans="1:10" ht="30" customHeight="1">
      <c r="A8" s="52" t="s">
        <v>14</v>
      </c>
      <c r="B8" s="88">
        <v>0</v>
      </c>
      <c r="C8" s="14">
        <v>0</v>
      </c>
      <c r="D8" s="54">
        <f t="shared" si="0"/>
        <v>0</v>
      </c>
      <c r="E8" s="52" t="s">
        <v>15</v>
      </c>
      <c r="F8" s="88">
        <v>835</v>
      </c>
      <c r="G8" s="50">
        <v>621</v>
      </c>
      <c r="H8" s="54">
        <f t="shared" si="1"/>
        <v>34.460547504025762</v>
      </c>
    </row>
    <row r="9" spans="1:10" ht="30" customHeight="1">
      <c r="A9" s="52" t="s">
        <v>16</v>
      </c>
      <c r="B9" s="88">
        <v>0</v>
      </c>
      <c r="C9" s="90">
        <v>0</v>
      </c>
      <c r="D9" s="54">
        <f t="shared" si="0"/>
        <v>0</v>
      </c>
      <c r="E9" s="52" t="s">
        <v>17</v>
      </c>
      <c r="F9" s="12">
        <v>12060</v>
      </c>
      <c r="G9" s="14">
        <v>2991</v>
      </c>
      <c r="H9" s="54">
        <f t="shared" si="1"/>
        <v>303.20962888665997</v>
      </c>
    </row>
    <row r="10" spans="1:10" ht="30" customHeight="1">
      <c r="A10" s="52" t="s">
        <v>18</v>
      </c>
      <c r="B10" s="14">
        <v>0</v>
      </c>
      <c r="C10" s="28">
        <v>0</v>
      </c>
      <c r="D10" s="54">
        <f t="shared" si="0"/>
        <v>0</v>
      </c>
      <c r="E10" s="49" t="s">
        <v>19</v>
      </c>
      <c r="F10" s="59"/>
      <c r="G10" s="59"/>
      <c r="H10" s="54">
        <f t="shared" si="1"/>
        <v>0</v>
      </c>
    </row>
    <row r="11" spans="1:10" ht="30" customHeight="1">
      <c r="A11" s="67"/>
      <c r="B11" s="59"/>
      <c r="C11" s="59"/>
      <c r="D11" s="51">
        <f t="shared" si="0"/>
        <v>0</v>
      </c>
      <c r="E11" s="49" t="s">
        <v>20</v>
      </c>
      <c r="F11" s="14"/>
      <c r="G11" s="14"/>
      <c r="H11" s="54">
        <f t="shared" si="1"/>
        <v>0</v>
      </c>
      <c r="I11" s="68"/>
      <c r="J11" s="68"/>
    </row>
    <row r="12" spans="1:10" ht="30" customHeight="1">
      <c r="A12" s="49"/>
      <c r="B12" s="14"/>
      <c r="C12" s="14"/>
      <c r="D12" s="51"/>
      <c r="E12" s="49" t="s">
        <v>21</v>
      </c>
      <c r="F12" s="14"/>
      <c r="G12" s="14"/>
      <c r="H12" s="54">
        <f t="shared" si="1"/>
        <v>0</v>
      </c>
      <c r="I12" s="68"/>
      <c r="J12" s="68"/>
    </row>
    <row r="13" spans="1:10" ht="30" customHeight="1">
      <c r="A13" s="49"/>
      <c r="B13" s="63"/>
      <c r="C13" s="63"/>
      <c r="D13" s="64"/>
      <c r="E13" s="49"/>
      <c r="F13" s="63"/>
      <c r="G13" s="63"/>
      <c r="H13" s="64"/>
      <c r="J13" s="68"/>
    </row>
    <row r="14" spans="1:10" ht="30" customHeight="1">
      <c r="A14" s="44" t="s">
        <v>22</v>
      </c>
      <c r="B14" s="66">
        <f>SUM(B6:B11)</f>
        <v>20712</v>
      </c>
      <c r="C14" s="66">
        <f>SUM(C6:C11)</f>
        <v>10182</v>
      </c>
      <c r="D14" s="51">
        <f t="shared" ref="D14:D16" si="2">IF(AND(C14&lt;&gt;0,TYPE(C14)=1),(B14-C14)/C14*100,0)</f>
        <v>103.41779611078374</v>
      </c>
      <c r="E14" s="44" t="s">
        <v>23</v>
      </c>
      <c r="F14" s="66">
        <f>SUM(F6:F10)</f>
        <v>21224</v>
      </c>
      <c r="G14" s="66">
        <f>SUM(G6:G10)</f>
        <v>11868</v>
      </c>
      <c r="H14" s="51">
        <f t="shared" ref="H14:H18" si="3">IF(AND(G14&lt;&gt;0,TYPE(G14)=1),(F14-G14)/G14*100,0)</f>
        <v>78.833838894506243</v>
      </c>
      <c r="I14" s="68"/>
      <c r="J14" s="68"/>
    </row>
    <row r="15" spans="1:10" ht="30" customHeight="1">
      <c r="A15" s="52" t="s">
        <v>24</v>
      </c>
      <c r="B15" s="88">
        <v>0</v>
      </c>
      <c r="C15" s="50">
        <v>0</v>
      </c>
      <c r="D15" s="54">
        <f t="shared" si="2"/>
        <v>0</v>
      </c>
      <c r="E15" s="52" t="s">
        <v>25</v>
      </c>
      <c r="F15" s="88">
        <v>0</v>
      </c>
      <c r="G15" s="50">
        <v>0</v>
      </c>
      <c r="H15" s="54">
        <f t="shared" si="3"/>
        <v>0</v>
      </c>
      <c r="I15" s="68"/>
    </row>
    <row r="16" spans="1:10" ht="30" customHeight="1">
      <c r="A16" s="52" t="s">
        <v>26</v>
      </c>
      <c r="B16" s="88">
        <v>512</v>
      </c>
      <c r="C16" s="50">
        <v>1686</v>
      </c>
      <c r="D16" s="54">
        <f t="shared" si="2"/>
        <v>-69.632265717674969</v>
      </c>
      <c r="E16" s="52" t="s">
        <v>27</v>
      </c>
      <c r="F16" s="88">
        <v>0</v>
      </c>
      <c r="G16" s="50">
        <v>0</v>
      </c>
      <c r="H16" s="54">
        <f t="shared" si="3"/>
        <v>0</v>
      </c>
    </row>
    <row r="17" spans="1:8" ht="30" customHeight="1">
      <c r="A17" s="52" t="s">
        <v>28</v>
      </c>
      <c r="B17" s="12">
        <v>0</v>
      </c>
      <c r="C17" s="14">
        <v>0</v>
      </c>
      <c r="D17" s="91"/>
      <c r="E17" s="52" t="s">
        <v>29</v>
      </c>
      <c r="F17" s="88">
        <v>0</v>
      </c>
      <c r="G17" s="50">
        <v>0</v>
      </c>
      <c r="H17" s="54">
        <f t="shared" si="3"/>
        <v>0</v>
      </c>
    </row>
    <row r="18" spans="1:8" ht="30" customHeight="1">
      <c r="A18" s="49"/>
      <c r="B18" s="65"/>
      <c r="C18" s="65"/>
      <c r="D18" s="64"/>
      <c r="E18" s="52" t="s">
        <v>28</v>
      </c>
      <c r="F18" s="12">
        <v>0</v>
      </c>
      <c r="G18" s="14">
        <v>0</v>
      </c>
      <c r="H18" s="54">
        <f t="shared" si="3"/>
        <v>0</v>
      </c>
    </row>
    <row r="19" spans="1:8" ht="30" customHeight="1">
      <c r="A19" s="44"/>
      <c r="B19" s="63"/>
      <c r="C19" s="63"/>
      <c r="D19" s="64"/>
      <c r="E19" s="44"/>
      <c r="F19" s="65"/>
      <c r="G19" s="65"/>
      <c r="H19" s="64"/>
    </row>
    <row r="20" spans="1:8" ht="30" customHeight="1">
      <c r="A20" s="44" t="s">
        <v>30</v>
      </c>
      <c r="B20" s="63">
        <f>SUM(B14:B16)</f>
        <v>21224</v>
      </c>
      <c r="C20" s="63">
        <f>SUM(C14:C16)</f>
        <v>11868</v>
      </c>
      <c r="D20" s="51">
        <f>IF(AND(C20&lt;&gt;0,TYPE(C20)=1),(B20-C20)/C20*100,0)</f>
        <v>78.833838894506243</v>
      </c>
      <c r="E20" s="44" t="s">
        <v>31</v>
      </c>
      <c r="F20" s="63">
        <f>SUM(F14,F15,F17)</f>
        <v>21224</v>
      </c>
      <c r="G20" s="63">
        <f>SUM(G14,G15,G17)</f>
        <v>11868</v>
      </c>
      <c r="H20" s="51">
        <f>IF(AND(G20&lt;&gt;0,TYPE(G20)=1),(F20-G20)/G20*100,0)</f>
        <v>78.833838894506243</v>
      </c>
    </row>
    <row r="21" spans="1:8" ht="18" customHeight="1">
      <c r="E21" s="68"/>
      <c r="F21" s="68"/>
      <c r="G21" s="68"/>
    </row>
    <row r="22" spans="1:8" ht="18" customHeight="1">
      <c r="F22" s="68"/>
      <c r="G22" s="68"/>
    </row>
    <row r="23" spans="1:8" ht="18" customHeight="1">
      <c r="G23" s="68"/>
    </row>
    <row r="24" spans="1:8" ht="18" customHeight="1">
      <c r="G24" s="68"/>
    </row>
  </sheetData>
  <mergeCells count="1">
    <mergeCell ref="A2:H2"/>
  </mergeCells>
  <phoneticPr fontId="0" type="noConversion"/>
  <printOptions horizontalCentered="1"/>
  <pageMargins left="0.59" right="0.59" top="0.79" bottom="0.79" header="0.51" footer="0.51"/>
  <pageSetup paperSize="9" scale="85" orientation="landscape" horizontalDpi="180" verticalDpi="18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showGridLines="0" showZeros="0" workbookViewId="0"/>
  </sheetViews>
  <sheetFormatPr defaultColWidth="9.1640625" defaultRowHeight="12.75" customHeight="1"/>
  <cols>
    <col min="1" max="1" width="5" customWidth="1"/>
    <col min="2" max="3" width="3.83203125" customWidth="1"/>
    <col min="4" max="4" width="9.83203125" customWidth="1"/>
    <col min="5" max="5" width="40.83203125" customWidth="1"/>
    <col min="6" max="9" width="18.1640625" customWidth="1"/>
    <col min="10" max="16" width="14.1640625" customWidth="1"/>
  </cols>
  <sheetData>
    <row r="1" spans="1:17" ht="18" customHeight="1">
      <c r="A1" s="75" t="s">
        <v>32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7" ht="18" customHeight="1">
      <c r="A2" s="98" t="s">
        <v>33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7" ht="18" customHeight="1">
      <c r="A3" s="76" t="s">
        <v>2</v>
      </c>
      <c r="B3" s="40"/>
      <c r="C3" s="40"/>
      <c r="D3" s="40"/>
      <c r="E3" s="40"/>
      <c r="F3" s="75"/>
      <c r="G3" s="75"/>
      <c r="H3" s="75"/>
      <c r="I3" s="75"/>
      <c r="J3" s="75"/>
      <c r="K3" s="75"/>
      <c r="L3" s="75"/>
      <c r="M3" s="75"/>
      <c r="N3" s="75"/>
      <c r="O3" s="75"/>
      <c r="P3" s="82" t="s">
        <v>3</v>
      </c>
    </row>
    <row r="4" spans="1:17" ht="18" customHeight="1">
      <c r="A4" s="96" t="s">
        <v>34</v>
      </c>
      <c r="B4" s="96"/>
      <c r="C4" s="96"/>
      <c r="D4" s="96"/>
      <c r="E4" s="96"/>
      <c r="F4" s="94" t="s">
        <v>35</v>
      </c>
      <c r="G4" s="99" t="s">
        <v>36</v>
      </c>
      <c r="H4" s="99"/>
      <c r="I4" s="99"/>
      <c r="J4" s="99"/>
      <c r="K4" s="99"/>
      <c r="L4" s="34" t="s">
        <v>37</v>
      </c>
      <c r="M4" s="33"/>
      <c r="N4" s="33"/>
      <c r="O4" s="34"/>
      <c r="P4" s="34"/>
    </row>
    <row r="5" spans="1:17" ht="18" customHeight="1">
      <c r="A5" s="99" t="s">
        <v>38</v>
      </c>
      <c r="B5" s="99"/>
      <c r="C5" s="99"/>
      <c r="D5" s="94" t="s">
        <v>39</v>
      </c>
      <c r="E5" s="94" t="s">
        <v>40</v>
      </c>
      <c r="F5" s="94"/>
      <c r="G5" s="96" t="s">
        <v>41</v>
      </c>
      <c r="H5" s="93" t="s">
        <v>42</v>
      </c>
      <c r="I5" s="93"/>
      <c r="J5" s="93" t="s">
        <v>43</v>
      </c>
      <c r="K5" s="94" t="s">
        <v>44</v>
      </c>
      <c r="L5" s="95" t="s">
        <v>41</v>
      </c>
      <c r="M5" s="96" t="s">
        <v>45</v>
      </c>
      <c r="N5" s="96"/>
      <c r="O5" s="97" t="s">
        <v>46</v>
      </c>
      <c r="P5" s="94" t="s">
        <v>47</v>
      </c>
    </row>
    <row r="6" spans="1:17" ht="49.5" customHeight="1">
      <c r="A6" s="77" t="s">
        <v>48</v>
      </c>
      <c r="B6" s="77" t="s">
        <v>49</v>
      </c>
      <c r="C6" s="77" t="s">
        <v>50</v>
      </c>
      <c r="D6" s="94"/>
      <c r="E6" s="94"/>
      <c r="F6" s="94"/>
      <c r="G6" s="96"/>
      <c r="H6" s="21" t="s">
        <v>51</v>
      </c>
      <c r="I6" s="21" t="s">
        <v>52</v>
      </c>
      <c r="J6" s="93"/>
      <c r="K6" s="94"/>
      <c r="L6" s="96"/>
      <c r="M6" s="27" t="s">
        <v>51</v>
      </c>
      <c r="N6" s="27" t="s">
        <v>53</v>
      </c>
      <c r="O6" s="94"/>
      <c r="P6" s="94"/>
    </row>
    <row r="7" spans="1:17" ht="18" customHeight="1">
      <c r="A7" s="78" t="s">
        <v>54</v>
      </c>
      <c r="B7" s="78" t="s">
        <v>54</v>
      </c>
      <c r="C7" s="79" t="s">
        <v>54</v>
      </c>
      <c r="D7" s="78" t="s">
        <v>54</v>
      </c>
      <c r="E7" s="79" t="s">
        <v>54</v>
      </c>
      <c r="F7" s="80">
        <v>1</v>
      </c>
      <c r="G7" s="81">
        <v>2</v>
      </c>
      <c r="H7" s="80">
        <v>3</v>
      </c>
      <c r="I7" s="80">
        <v>4</v>
      </c>
      <c r="J7" s="80">
        <v>5</v>
      </c>
      <c r="K7" s="80">
        <v>6</v>
      </c>
      <c r="L7" s="80">
        <v>7</v>
      </c>
      <c r="M7" s="80">
        <v>8</v>
      </c>
      <c r="N7" s="80">
        <v>9</v>
      </c>
      <c r="O7" s="81">
        <v>10</v>
      </c>
      <c r="P7" s="81">
        <v>11</v>
      </c>
    </row>
    <row r="8" spans="1:17" ht="18" customHeight="1">
      <c r="A8" s="19"/>
      <c r="B8" s="19"/>
      <c r="C8" s="19"/>
      <c r="D8" s="19"/>
      <c r="E8" s="19" t="s">
        <v>41</v>
      </c>
      <c r="F8" s="12">
        <v>21224</v>
      </c>
      <c r="G8" s="14">
        <v>20712</v>
      </c>
      <c r="H8" s="28">
        <v>20712</v>
      </c>
      <c r="I8" s="14">
        <v>20712</v>
      </c>
      <c r="J8" s="14">
        <v>0</v>
      </c>
      <c r="K8" s="14">
        <v>0</v>
      </c>
      <c r="L8" s="14">
        <v>512</v>
      </c>
      <c r="M8" s="14">
        <v>512</v>
      </c>
      <c r="N8" s="12">
        <v>512</v>
      </c>
      <c r="O8" s="12">
        <v>0</v>
      </c>
      <c r="P8" s="14">
        <v>0</v>
      </c>
      <c r="Q8" s="17"/>
    </row>
    <row r="9" spans="1:17" ht="18" customHeight="1">
      <c r="A9" s="19"/>
      <c r="B9" s="19"/>
      <c r="C9" s="19"/>
      <c r="D9" s="19"/>
      <c r="E9" s="19" t="s">
        <v>2</v>
      </c>
      <c r="F9" s="12">
        <v>21224</v>
      </c>
      <c r="G9" s="14">
        <v>20712</v>
      </c>
      <c r="H9" s="28">
        <v>20712</v>
      </c>
      <c r="I9" s="14">
        <v>20712</v>
      </c>
      <c r="J9" s="14">
        <v>0</v>
      </c>
      <c r="K9" s="14">
        <v>0</v>
      </c>
      <c r="L9" s="14">
        <v>512</v>
      </c>
      <c r="M9" s="14">
        <v>512</v>
      </c>
      <c r="N9" s="12">
        <v>512</v>
      </c>
      <c r="O9" s="12">
        <v>0</v>
      </c>
      <c r="P9" s="14">
        <v>0</v>
      </c>
    </row>
    <row r="10" spans="1:17" ht="18" customHeight="1">
      <c r="A10" s="19"/>
      <c r="B10" s="19"/>
      <c r="C10" s="19"/>
      <c r="D10" s="19"/>
      <c r="E10" s="19" t="s">
        <v>55</v>
      </c>
      <c r="F10" s="12">
        <v>21224</v>
      </c>
      <c r="G10" s="14">
        <v>20712</v>
      </c>
      <c r="H10" s="28">
        <v>20712</v>
      </c>
      <c r="I10" s="14">
        <v>20712</v>
      </c>
      <c r="J10" s="14">
        <v>0</v>
      </c>
      <c r="K10" s="14">
        <v>0</v>
      </c>
      <c r="L10" s="14">
        <v>512</v>
      </c>
      <c r="M10" s="14">
        <v>512</v>
      </c>
      <c r="N10" s="12">
        <v>512</v>
      </c>
      <c r="O10" s="12">
        <v>0</v>
      </c>
      <c r="P10" s="14">
        <v>0</v>
      </c>
    </row>
    <row r="11" spans="1:17" ht="18" customHeight="1">
      <c r="A11" s="19" t="s">
        <v>56</v>
      </c>
      <c r="B11" s="19" t="s">
        <v>57</v>
      </c>
      <c r="C11" s="19" t="s">
        <v>58</v>
      </c>
      <c r="D11" s="19" t="s">
        <v>59</v>
      </c>
      <c r="E11" s="19" t="s">
        <v>60</v>
      </c>
      <c r="F11" s="12">
        <v>400</v>
      </c>
      <c r="G11" s="14">
        <v>0</v>
      </c>
      <c r="H11" s="28">
        <v>0</v>
      </c>
      <c r="I11" s="14">
        <v>0</v>
      </c>
      <c r="J11" s="14">
        <v>0</v>
      </c>
      <c r="K11" s="14">
        <v>0</v>
      </c>
      <c r="L11" s="14">
        <v>400</v>
      </c>
      <c r="M11" s="14">
        <v>400</v>
      </c>
      <c r="N11" s="12">
        <v>400</v>
      </c>
      <c r="O11" s="12">
        <v>0</v>
      </c>
      <c r="P11" s="14">
        <v>0</v>
      </c>
    </row>
    <row r="12" spans="1:17" ht="18" customHeight="1">
      <c r="A12" s="19" t="s">
        <v>61</v>
      </c>
      <c r="B12" s="19" t="s">
        <v>62</v>
      </c>
      <c r="C12" s="19" t="s">
        <v>63</v>
      </c>
      <c r="D12" s="19" t="s">
        <v>59</v>
      </c>
      <c r="E12" s="19" t="s">
        <v>64</v>
      </c>
      <c r="F12" s="12">
        <v>8096</v>
      </c>
      <c r="G12" s="14">
        <v>8079</v>
      </c>
      <c r="H12" s="28">
        <v>8079</v>
      </c>
      <c r="I12" s="14">
        <v>8079</v>
      </c>
      <c r="J12" s="14">
        <v>0</v>
      </c>
      <c r="K12" s="14">
        <v>0</v>
      </c>
      <c r="L12" s="14">
        <v>17</v>
      </c>
      <c r="M12" s="14">
        <v>17</v>
      </c>
      <c r="N12" s="12">
        <v>17</v>
      </c>
      <c r="O12" s="12">
        <v>0</v>
      </c>
      <c r="P12" s="14">
        <v>0</v>
      </c>
    </row>
    <row r="13" spans="1:17" ht="18" customHeight="1">
      <c r="A13" s="19" t="s">
        <v>61</v>
      </c>
      <c r="B13" s="19" t="s">
        <v>62</v>
      </c>
      <c r="C13" s="19" t="s">
        <v>58</v>
      </c>
      <c r="D13" s="19" t="s">
        <v>59</v>
      </c>
      <c r="E13" s="19" t="s">
        <v>60</v>
      </c>
      <c r="F13" s="12">
        <v>1560</v>
      </c>
      <c r="G13" s="14">
        <v>1465</v>
      </c>
      <c r="H13" s="28">
        <v>1465</v>
      </c>
      <c r="I13" s="14">
        <v>1465</v>
      </c>
      <c r="J13" s="14">
        <v>0</v>
      </c>
      <c r="K13" s="14">
        <v>0</v>
      </c>
      <c r="L13" s="14">
        <v>95</v>
      </c>
      <c r="M13" s="14">
        <v>95</v>
      </c>
      <c r="N13" s="12">
        <v>95</v>
      </c>
      <c r="O13" s="12">
        <v>0</v>
      </c>
      <c r="P13" s="14">
        <v>0</v>
      </c>
    </row>
    <row r="14" spans="1:17" ht="18" customHeight="1">
      <c r="A14" s="19" t="s">
        <v>61</v>
      </c>
      <c r="B14" s="19" t="s">
        <v>62</v>
      </c>
      <c r="C14" s="19" t="s">
        <v>65</v>
      </c>
      <c r="D14" s="19" t="s">
        <v>59</v>
      </c>
      <c r="E14" s="19" t="s">
        <v>66</v>
      </c>
      <c r="F14" s="12">
        <v>9000</v>
      </c>
      <c r="G14" s="14">
        <v>9000</v>
      </c>
      <c r="H14" s="28">
        <v>9000</v>
      </c>
      <c r="I14" s="14">
        <v>9000</v>
      </c>
      <c r="J14" s="14">
        <v>0</v>
      </c>
      <c r="K14" s="14">
        <v>0</v>
      </c>
      <c r="L14" s="14">
        <v>0</v>
      </c>
      <c r="M14" s="14">
        <v>0</v>
      </c>
      <c r="N14" s="12">
        <v>0</v>
      </c>
      <c r="O14" s="12">
        <v>0</v>
      </c>
      <c r="P14" s="14">
        <v>0</v>
      </c>
    </row>
    <row r="15" spans="1:17" ht="18" customHeight="1">
      <c r="A15" s="19" t="s">
        <v>67</v>
      </c>
      <c r="B15" s="19" t="s">
        <v>68</v>
      </c>
      <c r="C15" s="19" t="s">
        <v>65</v>
      </c>
      <c r="D15" s="19" t="s">
        <v>59</v>
      </c>
      <c r="E15" s="19" t="s">
        <v>69</v>
      </c>
      <c r="F15" s="12">
        <v>35</v>
      </c>
      <c r="G15" s="14">
        <v>35</v>
      </c>
      <c r="H15" s="28">
        <v>35</v>
      </c>
      <c r="I15" s="14">
        <v>35</v>
      </c>
      <c r="J15" s="14">
        <v>0</v>
      </c>
      <c r="K15" s="14">
        <v>0</v>
      </c>
      <c r="L15" s="14">
        <v>0</v>
      </c>
      <c r="M15" s="14">
        <v>0</v>
      </c>
      <c r="N15" s="12">
        <v>0</v>
      </c>
      <c r="O15" s="12">
        <v>0</v>
      </c>
      <c r="P15" s="14">
        <v>0</v>
      </c>
    </row>
    <row r="16" spans="1:17" ht="18" customHeight="1">
      <c r="A16" s="19" t="s">
        <v>67</v>
      </c>
      <c r="B16" s="19" t="s">
        <v>68</v>
      </c>
      <c r="C16" s="19" t="s">
        <v>68</v>
      </c>
      <c r="D16" s="19" t="s">
        <v>59</v>
      </c>
      <c r="E16" s="19" t="s">
        <v>70</v>
      </c>
      <c r="F16" s="12">
        <v>1002</v>
      </c>
      <c r="G16" s="14">
        <v>1002</v>
      </c>
      <c r="H16" s="28">
        <v>1002</v>
      </c>
      <c r="I16" s="14">
        <v>1002</v>
      </c>
      <c r="J16" s="14">
        <v>0</v>
      </c>
      <c r="K16" s="14">
        <v>0</v>
      </c>
      <c r="L16" s="14">
        <v>0</v>
      </c>
      <c r="M16" s="14">
        <v>0</v>
      </c>
      <c r="N16" s="12">
        <v>0</v>
      </c>
      <c r="O16" s="12">
        <v>0</v>
      </c>
      <c r="P16" s="14">
        <v>0</v>
      </c>
    </row>
    <row r="17" spans="1:16" ht="18" customHeight="1">
      <c r="A17" s="19" t="s">
        <v>71</v>
      </c>
      <c r="B17" s="19" t="s">
        <v>72</v>
      </c>
      <c r="C17" s="19" t="s">
        <v>63</v>
      </c>
      <c r="D17" s="19" t="s">
        <v>59</v>
      </c>
      <c r="E17" s="19" t="s">
        <v>73</v>
      </c>
      <c r="F17" s="12">
        <v>376</v>
      </c>
      <c r="G17" s="14">
        <v>376</v>
      </c>
      <c r="H17" s="28">
        <v>376</v>
      </c>
      <c r="I17" s="14">
        <v>376</v>
      </c>
      <c r="J17" s="14">
        <v>0</v>
      </c>
      <c r="K17" s="14">
        <v>0</v>
      </c>
      <c r="L17" s="14">
        <v>0</v>
      </c>
      <c r="M17" s="14">
        <v>0</v>
      </c>
      <c r="N17" s="12">
        <v>0</v>
      </c>
      <c r="O17" s="12">
        <v>0</v>
      </c>
      <c r="P17" s="14">
        <v>0</v>
      </c>
    </row>
    <row r="18" spans="1:16" ht="18" customHeight="1">
      <c r="A18" s="19" t="s">
        <v>74</v>
      </c>
      <c r="B18" s="19" t="s">
        <v>58</v>
      </c>
      <c r="C18" s="19" t="s">
        <v>63</v>
      </c>
      <c r="D18" s="19" t="s">
        <v>59</v>
      </c>
      <c r="E18" s="19" t="s">
        <v>75</v>
      </c>
      <c r="F18" s="12">
        <v>755</v>
      </c>
      <c r="G18" s="14">
        <v>755</v>
      </c>
      <c r="H18" s="28">
        <v>755</v>
      </c>
      <c r="I18" s="14">
        <v>755</v>
      </c>
      <c r="J18" s="14">
        <v>0</v>
      </c>
      <c r="K18" s="14">
        <v>0</v>
      </c>
      <c r="L18" s="14">
        <v>0</v>
      </c>
      <c r="M18" s="14">
        <v>0</v>
      </c>
      <c r="N18" s="12">
        <v>0</v>
      </c>
      <c r="O18" s="12">
        <v>0</v>
      </c>
      <c r="P18" s="14">
        <v>0</v>
      </c>
    </row>
    <row r="19" spans="1:16" ht="18" customHeight="1">
      <c r="A19" s="3"/>
      <c r="B19" s="3"/>
      <c r="C19" s="3"/>
      <c r="D19" s="3"/>
      <c r="E19" s="3"/>
      <c r="F19" s="3"/>
      <c r="G19" s="3"/>
      <c r="H19" s="16"/>
      <c r="I19" s="16"/>
      <c r="J19" s="3"/>
      <c r="K19" s="16"/>
      <c r="L19" s="16"/>
      <c r="M19" s="16"/>
      <c r="N19" s="16"/>
      <c r="O19" s="16"/>
      <c r="P19" s="3"/>
    </row>
    <row r="20" spans="1:16" ht="12.75" customHeight="1">
      <c r="H20" s="17"/>
      <c r="I20" s="17"/>
      <c r="J20" s="17"/>
      <c r="N20" s="17"/>
    </row>
    <row r="21" spans="1:16" ht="12.75" customHeight="1">
      <c r="I21" s="17"/>
      <c r="J21" s="17"/>
    </row>
    <row r="23" spans="1:16" ht="12.75" customHeight="1">
      <c r="I23" s="17"/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honeticPr fontId="0" type="noConversion"/>
  <printOptions horizontalCentered="1"/>
  <pageMargins left="0.59" right="0.59" top="0.79" bottom="0.79" header="0.51" footer="0.51"/>
  <pageSetup paperSize="9" fitToHeight="100" orientation="landscape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workbookViewId="0"/>
  </sheetViews>
  <sheetFormatPr defaultColWidth="9.1640625" defaultRowHeight="12.75" customHeight="1"/>
  <cols>
    <col min="1" max="1" width="5.5" customWidth="1"/>
    <col min="2" max="3" width="3.83203125" customWidth="1"/>
    <col min="4" max="4" width="9.83203125" customWidth="1"/>
    <col min="5" max="5" width="50" customWidth="1"/>
    <col min="6" max="6" width="20.1640625" customWidth="1"/>
    <col min="7" max="7" width="16" customWidth="1"/>
    <col min="8" max="9" width="20.1640625" customWidth="1"/>
    <col min="10" max="10" width="22.83203125" customWidth="1"/>
    <col min="11" max="11" width="20.1640625" customWidth="1"/>
  </cols>
  <sheetData>
    <row r="1" spans="1:11" ht="18" customHeight="1">
      <c r="A1" s="1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" customHeight="1">
      <c r="A2" s="98" t="s">
        <v>77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18" customHeight="1">
      <c r="A3" s="4" t="s">
        <v>2</v>
      </c>
      <c r="B3" s="4"/>
      <c r="C3" s="4"/>
      <c r="D3" s="4"/>
      <c r="E3" s="4"/>
      <c r="F3" s="32"/>
      <c r="G3" s="32"/>
      <c r="H3" s="32"/>
      <c r="I3" s="32"/>
      <c r="J3" s="32"/>
      <c r="K3" s="36" t="s">
        <v>3</v>
      </c>
    </row>
    <row r="4" spans="1:11" ht="18" customHeight="1">
      <c r="A4" s="101" t="s">
        <v>34</v>
      </c>
      <c r="B4" s="101"/>
      <c r="C4" s="101"/>
      <c r="D4" s="101"/>
      <c r="E4" s="102"/>
      <c r="F4" s="99" t="s">
        <v>41</v>
      </c>
      <c r="G4" s="103" t="s">
        <v>78</v>
      </c>
      <c r="H4" s="103"/>
      <c r="I4" s="103"/>
      <c r="J4" s="104"/>
      <c r="K4" s="99" t="s">
        <v>79</v>
      </c>
    </row>
    <row r="5" spans="1:11" ht="18" customHeight="1">
      <c r="A5" s="96" t="s">
        <v>38</v>
      </c>
      <c r="B5" s="96"/>
      <c r="C5" s="95"/>
      <c r="D5" s="105" t="s">
        <v>39</v>
      </c>
      <c r="E5" s="105" t="s">
        <v>80</v>
      </c>
      <c r="F5" s="99"/>
      <c r="G5" s="106" t="s">
        <v>51</v>
      </c>
      <c r="H5" s="100" t="s">
        <v>81</v>
      </c>
      <c r="I5" s="100" t="s">
        <v>82</v>
      </c>
      <c r="J5" s="100" t="s">
        <v>83</v>
      </c>
      <c r="K5" s="99"/>
    </row>
    <row r="6" spans="1:11" ht="18" customHeight="1">
      <c r="A6" s="69" t="s">
        <v>48</v>
      </c>
      <c r="B6" s="69" t="s">
        <v>49</v>
      </c>
      <c r="C6" s="70" t="s">
        <v>50</v>
      </c>
      <c r="D6" s="105"/>
      <c r="E6" s="105"/>
      <c r="F6" s="99"/>
      <c r="G6" s="106"/>
      <c r="H6" s="100"/>
      <c r="I6" s="100"/>
      <c r="J6" s="100"/>
      <c r="K6" s="99"/>
    </row>
    <row r="7" spans="1:11" ht="18" customHeight="1">
      <c r="A7" s="71" t="s">
        <v>54</v>
      </c>
      <c r="B7" s="71" t="s">
        <v>54</v>
      </c>
      <c r="C7" s="71" t="s">
        <v>54</v>
      </c>
      <c r="D7" s="72" t="s">
        <v>54</v>
      </c>
      <c r="E7" s="73" t="s">
        <v>54</v>
      </c>
      <c r="F7" s="74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</row>
    <row r="8" spans="1:11" ht="18" customHeight="1">
      <c r="A8" s="19"/>
      <c r="B8" s="19"/>
      <c r="C8" s="19"/>
      <c r="D8" s="19"/>
      <c r="E8" s="19" t="s">
        <v>41</v>
      </c>
      <c r="F8" s="14">
        <v>21224</v>
      </c>
      <c r="G8" s="14">
        <v>9164</v>
      </c>
      <c r="H8" s="14">
        <v>6484</v>
      </c>
      <c r="I8" s="14">
        <v>1845</v>
      </c>
      <c r="J8" s="14">
        <v>835</v>
      </c>
      <c r="K8" s="14">
        <v>12060</v>
      </c>
    </row>
    <row r="9" spans="1:11" ht="18" customHeight="1">
      <c r="A9" s="19"/>
      <c r="B9" s="19"/>
      <c r="C9" s="19"/>
      <c r="D9" s="19"/>
      <c r="E9" s="19" t="s">
        <v>2</v>
      </c>
      <c r="F9" s="14">
        <v>21224</v>
      </c>
      <c r="G9" s="14">
        <v>9164</v>
      </c>
      <c r="H9" s="14">
        <v>6484</v>
      </c>
      <c r="I9" s="14">
        <v>1845</v>
      </c>
      <c r="J9" s="14">
        <v>835</v>
      </c>
      <c r="K9" s="14">
        <v>12060</v>
      </c>
    </row>
    <row r="10" spans="1:11" ht="18" customHeight="1">
      <c r="A10" s="19"/>
      <c r="B10" s="19"/>
      <c r="C10" s="19"/>
      <c r="D10" s="19"/>
      <c r="E10" s="19" t="s">
        <v>55</v>
      </c>
      <c r="F10" s="14">
        <v>21224</v>
      </c>
      <c r="G10" s="14">
        <v>9164</v>
      </c>
      <c r="H10" s="14">
        <v>6484</v>
      </c>
      <c r="I10" s="14">
        <v>1845</v>
      </c>
      <c r="J10" s="14">
        <v>835</v>
      </c>
      <c r="K10" s="14">
        <v>12060</v>
      </c>
    </row>
    <row r="11" spans="1:11" ht="18" customHeight="1">
      <c r="A11" s="19" t="s">
        <v>56</v>
      </c>
      <c r="B11" s="19" t="s">
        <v>57</v>
      </c>
      <c r="C11" s="19" t="s">
        <v>58</v>
      </c>
      <c r="D11" s="19" t="s">
        <v>59</v>
      </c>
      <c r="E11" s="19" t="s">
        <v>60</v>
      </c>
      <c r="F11" s="14">
        <v>400</v>
      </c>
      <c r="G11" s="14">
        <v>0</v>
      </c>
      <c r="H11" s="14">
        <v>0</v>
      </c>
      <c r="I11" s="14">
        <v>0</v>
      </c>
      <c r="J11" s="14">
        <v>0</v>
      </c>
      <c r="K11" s="14">
        <v>400</v>
      </c>
    </row>
    <row r="12" spans="1:11" ht="18" customHeight="1">
      <c r="A12" s="19" t="s">
        <v>61</v>
      </c>
      <c r="B12" s="19" t="s">
        <v>62</v>
      </c>
      <c r="C12" s="19" t="s">
        <v>63</v>
      </c>
      <c r="D12" s="19" t="s">
        <v>59</v>
      </c>
      <c r="E12" s="19" t="s">
        <v>64</v>
      </c>
      <c r="F12" s="14">
        <v>8096</v>
      </c>
      <c r="G12" s="14">
        <v>6996</v>
      </c>
      <c r="H12" s="14">
        <v>5106</v>
      </c>
      <c r="I12" s="14">
        <v>1810</v>
      </c>
      <c r="J12" s="14">
        <v>80</v>
      </c>
      <c r="K12" s="14">
        <v>1100</v>
      </c>
    </row>
    <row r="13" spans="1:11" ht="18" customHeight="1">
      <c r="A13" s="19" t="s">
        <v>61</v>
      </c>
      <c r="B13" s="19" t="s">
        <v>62</v>
      </c>
      <c r="C13" s="19" t="s">
        <v>58</v>
      </c>
      <c r="D13" s="19" t="s">
        <v>59</v>
      </c>
      <c r="E13" s="19" t="s">
        <v>60</v>
      </c>
      <c r="F13" s="14">
        <v>1560</v>
      </c>
      <c r="G13" s="14">
        <v>0</v>
      </c>
      <c r="H13" s="14">
        <v>0</v>
      </c>
      <c r="I13" s="14">
        <v>0</v>
      </c>
      <c r="J13" s="14">
        <v>0</v>
      </c>
      <c r="K13" s="14">
        <v>1560</v>
      </c>
    </row>
    <row r="14" spans="1:11" ht="18" customHeight="1">
      <c r="A14" s="19" t="s">
        <v>61</v>
      </c>
      <c r="B14" s="19" t="s">
        <v>62</v>
      </c>
      <c r="C14" s="19" t="s">
        <v>65</v>
      </c>
      <c r="D14" s="19" t="s">
        <v>59</v>
      </c>
      <c r="E14" s="19" t="s">
        <v>66</v>
      </c>
      <c r="F14" s="14">
        <v>9000</v>
      </c>
      <c r="G14" s="14">
        <v>0</v>
      </c>
      <c r="H14" s="14">
        <v>0</v>
      </c>
      <c r="I14" s="14">
        <v>0</v>
      </c>
      <c r="J14" s="14">
        <v>0</v>
      </c>
      <c r="K14" s="14">
        <v>9000</v>
      </c>
    </row>
    <row r="15" spans="1:11" ht="18" customHeight="1">
      <c r="A15" s="19" t="s">
        <v>67</v>
      </c>
      <c r="B15" s="19" t="s">
        <v>68</v>
      </c>
      <c r="C15" s="19" t="s">
        <v>65</v>
      </c>
      <c r="D15" s="19" t="s">
        <v>59</v>
      </c>
      <c r="E15" s="19" t="s">
        <v>69</v>
      </c>
      <c r="F15" s="14">
        <v>35</v>
      </c>
      <c r="G15" s="14">
        <v>35</v>
      </c>
      <c r="H15" s="14">
        <v>0</v>
      </c>
      <c r="I15" s="14">
        <v>35</v>
      </c>
      <c r="J15" s="14">
        <v>0</v>
      </c>
      <c r="K15" s="14">
        <v>0</v>
      </c>
    </row>
    <row r="16" spans="1:11" ht="18" customHeight="1">
      <c r="A16" s="19" t="s">
        <v>67</v>
      </c>
      <c r="B16" s="19" t="s">
        <v>68</v>
      </c>
      <c r="C16" s="19" t="s">
        <v>68</v>
      </c>
      <c r="D16" s="19" t="s">
        <v>59</v>
      </c>
      <c r="E16" s="19" t="s">
        <v>70</v>
      </c>
      <c r="F16" s="14">
        <v>1002</v>
      </c>
      <c r="G16" s="14">
        <v>1002</v>
      </c>
      <c r="H16" s="14">
        <v>1002</v>
      </c>
      <c r="I16" s="14">
        <v>0</v>
      </c>
      <c r="J16" s="14">
        <v>0</v>
      </c>
      <c r="K16" s="14">
        <v>0</v>
      </c>
    </row>
    <row r="17" spans="1:11" ht="18" customHeight="1">
      <c r="A17" s="19" t="s">
        <v>71</v>
      </c>
      <c r="B17" s="19" t="s">
        <v>72</v>
      </c>
      <c r="C17" s="19" t="s">
        <v>63</v>
      </c>
      <c r="D17" s="19" t="s">
        <v>59</v>
      </c>
      <c r="E17" s="19" t="s">
        <v>73</v>
      </c>
      <c r="F17" s="14">
        <v>376</v>
      </c>
      <c r="G17" s="14">
        <v>376</v>
      </c>
      <c r="H17" s="14">
        <v>376</v>
      </c>
      <c r="I17" s="14">
        <v>0</v>
      </c>
      <c r="J17" s="14">
        <v>0</v>
      </c>
      <c r="K17" s="14">
        <v>0</v>
      </c>
    </row>
    <row r="18" spans="1:11" ht="18" customHeight="1">
      <c r="A18" s="19" t="s">
        <v>74</v>
      </c>
      <c r="B18" s="19" t="s">
        <v>58</v>
      </c>
      <c r="C18" s="19" t="s">
        <v>63</v>
      </c>
      <c r="D18" s="19" t="s">
        <v>59</v>
      </c>
      <c r="E18" s="19" t="s">
        <v>75</v>
      </c>
      <c r="F18" s="14">
        <v>755</v>
      </c>
      <c r="G18" s="14">
        <v>755</v>
      </c>
      <c r="H18" s="14">
        <v>0</v>
      </c>
      <c r="I18" s="14">
        <v>0</v>
      </c>
      <c r="J18" s="14">
        <v>755</v>
      </c>
      <c r="K18" s="14">
        <v>0</v>
      </c>
    </row>
    <row r="19" spans="1:11" ht="12.75" customHeight="1">
      <c r="G19" s="17"/>
    </row>
    <row r="21" spans="1:11" ht="12.75" customHeight="1">
      <c r="G21" s="17"/>
    </row>
    <row r="22" spans="1:11" ht="12.75" customHeight="1">
      <c r="G22" s="17"/>
    </row>
    <row r="24" spans="1:11" ht="12.75" customHeight="1">
      <c r="G24" s="17"/>
    </row>
  </sheetData>
  <mergeCells count="12">
    <mergeCell ref="J5:J6"/>
    <mergeCell ref="K4:K6"/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</mergeCells>
  <phoneticPr fontId="0" type="noConversion"/>
  <printOptions horizontalCentered="1"/>
  <pageMargins left="0.59" right="0.59" top="0.79" bottom="0.79" header="0.51" footer="0.51"/>
  <pageSetup paperSize="9" fitToHeight="100" orientation="landscape" horizontalDpi="0" verticalDpi="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24"/>
  <sheetViews>
    <sheetView showGridLines="0" showZeros="0" workbookViewId="0"/>
  </sheetViews>
  <sheetFormatPr defaultColWidth="9.1640625" defaultRowHeight="18" customHeight="1"/>
  <cols>
    <col min="1" max="1" width="41" style="39" customWidth="1"/>
    <col min="2" max="3" width="16.1640625" style="39" customWidth="1"/>
    <col min="4" max="4" width="18.83203125" style="39" customWidth="1"/>
    <col min="5" max="5" width="41" style="39" customWidth="1"/>
    <col min="6" max="7" width="16.1640625" style="39" customWidth="1"/>
    <col min="8" max="8" width="19.1640625" style="39" customWidth="1"/>
    <col min="9" max="254" width="9.1640625" style="39" customWidth="1"/>
  </cols>
  <sheetData>
    <row r="1" spans="1:10" ht="18" customHeight="1">
      <c r="A1" s="40" t="s">
        <v>84</v>
      </c>
      <c r="B1" s="41"/>
      <c r="C1" s="41"/>
      <c r="D1" s="41"/>
      <c r="E1" s="41"/>
      <c r="F1" s="41"/>
      <c r="G1" s="41"/>
      <c r="H1" s="24"/>
    </row>
    <row r="2" spans="1:10" ht="18" customHeight="1">
      <c r="A2" s="92" t="s">
        <v>85</v>
      </c>
      <c r="B2" s="92"/>
      <c r="C2" s="92"/>
      <c r="D2" s="92"/>
      <c r="E2" s="92"/>
      <c r="F2" s="92"/>
      <c r="G2" s="92"/>
      <c r="H2" s="92"/>
    </row>
    <row r="3" spans="1:10" ht="18" customHeight="1">
      <c r="A3" s="4" t="s">
        <v>2</v>
      </c>
      <c r="B3" s="42"/>
      <c r="C3" s="42"/>
      <c r="D3" s="42"/>
      <c r="E3" s="43"/>
      <c r="F3" s="43"/>
      <c r="G3" s="43"/>
      <c r="H3" s="24" t="s">
        <v>3</v>
      </c>
    </row>
    <row r="4" spans="1:10" ht="30" customHeight="1">
      <c r="A4" s="18" t="s">
        <v>4</v>
      </c>
      <c r="B4" s="18"/>
      <c r="C4" s="18"/>
      <c r="D4" s="18"/>
      <c r="E4" s="18" t="s">
        <v>5</v>
      </c>
      <c r="F4" s="18"/>
      <c r="G4" s="18"/>
      <c r="H4" s="18"/>
    </row>
    <row r="5" spans="1:10" ht="30" customHeight="1">
      <c r="A5" s="44" t="s">
        <v>6</v>
      </c>
      <c r="B5" s="45" t="s">
        <v>7</v>
      </c>
      <c r="C5" s="45" t="s">
        <v>8</v>
      </c>
      <c r="D5" s="46" t="s">
        <v>9</v>
      </c>
      <c r="E5" s="44" t="s">
        <v>6</v>
      </c>
      <c r="F5" s="47" t="s">
        <v>7</v>
      </c>
      <c r="G5" s="47" t="s">
        <v>8</v>
      </c>
      <c r="H5" s="48" t="s">
        <v>9</v>
      </c>
    </row>
    <row r="6" spans="1:10" ht="30" customHeight="1">
      <c r="A6" s="49" t="s">
        <v>10</v>
      </c>
      <c r="B6" s="50">
        <f>SUM(B7:B9)</f>
        <v>20712</v>
      </c>
      <c r="C6" s="50">
        <f>SUM(C7:C9)</f>
        <v>10182</v>
      </c>
      <c r="D6" s="51">
        <f t="shared" ref="D6:D13" si="0">IF(AND(C6&lt;&gt;0,TYPE(C6)=1),(B6-C6)/C6*100,0)</f>
        <v>103.41779611078374</v>
      </c>
      <c r="E6" s="52" t="s">
        <v>11</v>
      </c>
      <c r="F6" s="14">
        <v>6484</v>
      </c>
      <c r="G6" s="53">
        <v>7014</v>
      </c>
      <c r="H6" s="54">
        <f t="shared" ref="H6:H9" si="1">IF(AND(G6&lt;&gt;0,TYPE(G6)=1),(F6-G6)/G6*100,0)</f>
        <v>-7.5563159395494726</v>
      </c>
    </row>
    <row r="7" spans="1:10" ht="30" customHeight="1">
      <c r="A7" s="55" t="s">
        <v>86</v>
      </c>
      <c r="B7" s="56">
        <v>20712</v>
      </c>
      <c r="C7" s="57">
        <v>10182</v>
      </c>
      <c r="D7" s="54">
        <f t="shared" si="0"/>
        <v>103.41779611078374</v>
      </c>
      <c r="E7" s="58" t="s">
        <v>13</v>
      </c>
      <c r="F7" s="59">
        <v>1845</v>
      </c>
      <c r="G7" s="53">
        <v>1242</v>
      </c>
      <c r="H7" s="54">
        <f t="shared" si="1"/>
        <v>48.550724637681157</v>
      </c>
    </row>
    <row r="8" spans="1:10" ht="30" customHeight="1">
      <c r="A8" s="55" t="s">
        <v>87</v>
      </c>
      <c r="B8" s="60">
        <v>0</v>
      </c>
      <c r="C8" s="57">
        <v>0</v>
      </c>
      <c r="D8" s="54">
        <f t="shared" si="0"/>
        <v>0</v>
      </c>
      <c r="E8" s="52" t="s">
        <v>15</v>
      </c>
      <c r="F8" s="59">
        <v>835</v>
      </c>
      <c r="G8" s="53">
        <v>621</v>
      </c>
      <c r="H8" s="54">
        <f t="shared" si="1"/>
        <v>34.460547504025762</v>
      </c>
    </row>
    <row r="9" spans="1:10" ht="30" customHeight="1">
      <c r="A9" s="55" t="s">
        <v>88</v>
      </c>
      <c r="B9" s="56">
        <v>0</v>
      </c>
      <c r="C9" s="61">
        <v>0</v>
      </c>
      <c r="D9" s="54">
        <f t="shared" si="0"/>
        <v>0</v>
      </c>
      <c r="E9" s="52" t="s">
        <v>17</v>
      </c>
      <c r="F9" s="59">
        <v>12060</v>
      </c>
      <c r="G9" s="28">
        <v>2991</v>
      </c>
      <c r="H9" s="54">
        <f t="shared" si="1"/>
        <v>303.20962888665997</v>
      </c>
    </row>
    <row r="10" spans="1:10" ht="30" customHeight="1">
      <c r="A10" s="62" t="s">
        <v>89</v>
      </c>
      <c r="B10" s="50">
        <f>SUM(B11:B13)</f>
        <v>512</v>
      </c>
      <c r="C10" s="50">
        <f>SUM(C11:C13)</f>
        <v>1686</v>
      </c>
      <c r="D10" s="51">
        <f t="shared" si="0"/>
        <v>-69.632265717674969</v>
      </c>
      <c r="E10" s="49"/>
      <c r="F10" s="59"/>
      <c r="G10" s="59"/>
      <c r="H10" s="51"/>
      <c r="I10" s="68"/>
      <c r="J10" s="68"/>
    </row>
    <row r="11" spans="1:10" ht="30" customHeight="1">
      <c r="A11" s="55" t="s">
        <v>86</v>
      </c>
      <c r="B11" s="56">
        <v>512</v>
      </c>
      <c r="C11" s="50">
        <v>1686</v>
      </c>
      <c r="D11" s="51">
        <f t="shared" si="0"/>
        <v>-69.632265717674969</v>
      </c>
      <c r="E11" s="49"/>
      <c r="F11" s="14"/>
      <c r="G11" s="14"/>
      <c r="H11" s="51"/>
      <c r="I11" s="68"/>
      <c r="J11" s="68"/>
    </row>
    <row r="12" spans="1:10" ht="30" customHeight="1">
      <c r="A12" s="55" t="s">
        <v>87</v>
      </c>
      <c r="B12" s="60">
        <v>0</v>
      </c>
      <c r="C12" s="50">
        <v>0</v>
      </c>
      <c r="D12" s="51">
        <f t="shared" si="0"/>
        <v>0</v>
      </c>
      <c r="E12" s="49"/>
      <c r="F12" s="14"/>
      <c r="G12" s="14"/>
      <c r="H12" s="51"/>
      <c r="I12" s="68"/>
      <c r="J12" s="68"/>
    </row>
    <row r="13" spans="1:10" ht="30" customHeight="1">
      <c r="A13" s="55" t="s">
        <v>88</v>
      </c>
      <c r="B13" s="56">
        <v>0</v>
      </c>
      <c r="C13" s="14">
        <v>0</v>
      </c>
      <c r="D13" s="51">
        <f t="shared" si="0"/>
        <v>0</v>
      </c>
      <c r="E13" s="49"/>
      <c r="F13" s="63"/>
      <c r="G13" s="63"/>
      <c r="H13" s="64"/>
      <c r="I13" s="68"/>
      <c r="J13" s="68"/>
    </row>
    <row r="14" spans="1:10" ht="30" customHeight="1">
      <c r="A14" s="44"/>
      <c r="B14" s="65"/>
      <c r="C14" s="65"/>
      <c r="D14" s="51"/>
      <c r="E14" s="44" t="s">
        <v>23</v>
      </c>
      <c r="F14" s="66">
        <f>SUM(F6:F10)</f>
        <v>21224</v>
      </c>
      <c r="G14" s="66">
        <f>SUM(G6:G10)</f>
        <v>11868</v>
      </c>
      <c r="H14" s="51">
        <f>IF(AND(G14&lt;&gt;0,TYPE(G14)=1),(F14-G14)/G14*100,0)</f>
        <v>78.833838894506243</v>
      </c>
      <c r="I14" s="68"/>
      <c r="J14" s="68"/>
    </row>
    <row r="15" spans="1:10" ht="30" customHeight="1">
      <c r="A15" s="49"/>
      <c r="B15" s="14"/>
      <c r="C15" s="14"/>
      <c r="D15" s="51"/>
      <c r="E15" s="52" t="s">
        <v>29</v>
      </c>
      <c r="F15" s="14">
        <v>0</v>
      </c>
      <c r="G15" s="28">
        <v>0</v>
      </c>
      <c r="H15" s="54">
        <f>IF(AND(G15&lt;&gt;0,TYPE(G15)=1),(F15-G15)/G15*100,0)</f>
        <v>0</v>
      </c>
      <c r="I15" s="68"/>
      <c r="J15" s="68"/>
    </row>
    <row r="16" spans="1:10" ht="30" customHeight="1">
      <c r="A16" s="49"/>
      <c r="B16" s="14"/>
      <c r="C16" s="14"/>
      <c r="D16" s="51"/>
      <c r="F16" s="59"/>
      <c r="G16" s="59"/>
      <c r="H16" s="51"/>
    </row>
    <row r="17" spans="1:8" ht="30" customHeight="1">
      <c r="A17" s="49"/>
      <c r="B17" s="14"/>
      <c r="C17" s="14"/>
      <c r="D17" s="64"/>
      <c r="E17" s="49"/>
      <c r="F17" s="14"/>
      <c r="G17" s="14"/>
      <c r="H17" s="51"/>
    </row>
    <row r="18" spans="1:8" ht="30" customHeight="1">
      <c r="A18" s="49"/>
      <c r="B18" s="63"/>
      <c r="C18" s="63"/>
      <c r="D18" s="64"/>
      <c r="E18" s="67"/>
      <c r="F18" s="63"/>
      <c r="G18" s="63"/>
      <c r="H18" s="51"/>
    </row>
    <row r="19" spans="1:8" ht="30" customHeight="1">
      <c r="A19" s="44"/>
      <c r="B19" s="63"/>
      <c r="C19" s="63"/>
      <c r="D19" s="64"/>
      <c r="E19" s="44"/>
      <c r="F19" s="63"/>
      <c r="G19" s="63"/>
      <c r="H19" s="64"/>
    </row>
    <row r="20" spans="1:8" ht="30" customHeight="1">
      <c r="A20" s="44" t="s">
        <v>30</v>
      </c>
      <c r="B20" s="63">
        <f>SUM(B6,B10)</f>
        <v>21224</v>
      </c>
      <c r="C20" s="63">
        <f>SUM(C6,C10)</f>
        <v>11868</v>
      </c>
      <c r="D20" s="51">
        <f>IF(AND(C20&lt;&gt;0,TYPE(C20)=1),(B20-C20)/C20*100,0)</f>
        <v>78.833838894506243</v>
      </c>
      <c r="E20" s="44" t="s">
        <v>31</v>
      </c>
      <c r="F20" s="63">
        <f>SUM(F14:F15)</f>
        <v>21224</v>
      </c>
      <c r="G20" s="63">
        <f>SUM(G14:G15)</f>
        <v>11868</v>
      </c>
      <c r="H20" s="51">
        <f>IF(AND(G20&lt;&gt;0,TYPE(G20)=1),(F20-G20)/G20*100,0)</f>
        <v>78.833838894506243</v>
      </c>
    </row>
    <row r="21" spans="1:8" ht="18" customHeight="1">
      <c r="E21" s="68"/>
      <c r="F21" s="68"/>
      <c r="G21" s="68"/>
    </row>
    <row r="22" spans="1:8" ht="18" customHeight="1">
      <c r="F22" s="68"/>
      <c r="G22" s="68"/>
    </row>
    <row r="23" spans="1:8" ht="18" customHeight="1">
      <c r="G23" s="68"/>
    </row>
    <row r="24" spans="1:8" ht="18" customHeight="1">
      <c r="G24" s="68"/>
    </row>
  </sheetData>
  <mergeCells count="1">
    <mergeCell ref="A2:H2"/>
  </mergeCells>
  <phoneticPr fontId="0" type="noConversion"/>
  <printOptions horizontalCentered="1"/>
  <pageMargins left="0.59" right="0.59" top="0.79" bottom="0.79" header="0.51" footer="0.51"/>
  <pageSetup paperSize="9" orientation="landscape" horizontalDpi="0" verticalDpi="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7"/>
  <sheetViews>
    <sheetView showGridLines="0" showZeros="0" workbookViewId="0"/>
  </sheetViews>
  <sheetFormatPr defaultColWidth="9.1640625" defaultRowHeight="12.75" customHeight="1"/>
  <cols>
    <col min="1" max="1" width="4.83203125" customWidth="1"/>
    <col min="2" max="3" width="3.83203125" customWidth="1"/>
    <col min="4" max="4" width="9.83203125" customWidth="1"/>
    <col min="5" max="5" width="47.83203125" customWidth="1"/>
    <col min="6" max="11" width="23" customWidth="1"/>
  </cols>
  <sheetData>
    <row r="1" spans="1:23" ht="18" customHeight="1">
      <c r="A1" s="1" t="s">
        <v>90</v>
      </c>
      <c r="B1" s="2"/>
      <c r="C1" s="2"/>
      <c r="D1" s="2"/>
      <c r="E1" s="2"/>
      <c r="F1" s="2"/>
      <c r="G1" s="2"/>
      <c r="H1" s="2"/>
      <c r="I1" s="2"/>
      <c r="J1" s="2"/>
      <c r="K1" s="36"/>
    </row>
    <row r="2" spans="1:23" ht="18" customHeight="1">
      <c r="A2" s="92" t="s">
        <v>91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23" ht="18" customHeight="1">
      <c r="A3" s="4" t="s">
        <v>2</v>
      </c>
      <c r="B3" s="4"/>
      <c r="C3" s="4"/>
      <c r="D3" s="4"/>
      <c r="E3" s="4"/>
      <c r="F3" s="32"/>
      <c r="G3" s="32"/>
      <c r="H3" s="32"/>
      <c r="I3" s="32"/>
      <c r="J3" s="32"/>
      <c r="K3" s="36" t="s">
        <v>3</v>
      </c>
    </row>
    <row r="4" spans="1:23" ht="25.5" customHeight="1">
      <c r="A4" s="96" t="s">
        <v>34</v>
      </c>
      <c r="B4" s="96"/>
      <c r="C4" s="96"/>
      <c r="D4" s="101"/>
      <c r="E4" s="101"/>
      <c r="F4" s="96" t="s">
        <v>35</v>
      </c>
      <c r="G4" s="33" t="s">
        <v>92</v>
      </c>
      <c r="H4" s="34"/>
      <c r="I4" s="34"/>
      <c r="J4" s="37"/>
      <c r="K4" s="94" t="s">
        <v>93</v>
      </c>
    </row>
    <row r="5" spans="1:23" ht="25.5" customHeight="1">
      <c r="A5" s="96" t="s">
        <v>38</v>
      </c>
      <c r="B5" s="96"/>
      <c r="C5" s="95"/>
      <c r="D5" s="105" t="s">
        <v>39</v>
      </c>
      <c r="E5" s="94" t="s">
        <v>94</v>
      </c>
      <c r="F5" s="96"/>
      <c r="G5" s="96" t="s">
        <v>41</v>
      </c>
      <c r="H5" s="35" t="s">
        <v>95</v>
      </c>
      <c r="I5" s="34"/>
      <c r="J5" s="37"/>
      <c r="K5" s="94"/>
    </row>
    <row r="6" spans="1:23" ht="25.5" customHeight="1">
      <c r="A6" s="10" t="s">
        <v>48</v>
      </c>
      <c r="B6" s="10" t="s">
        <v>49</v>
      </c>
      <c r="C6" s="9" t="s">
        <v>50</v>
      </c>
      <c r="D6" s="107"/>
      <c r="E6" s="108"/>
      <c r="F6" s="101"/>
      <c r="G6" s="101"/>
      <c r="H6" s="8" t="s">
        <v>51</v>
      </c>
      <c r="I6" s="10" t="s">
        <v>78</v>
      </c>
      <c r="J6" s="9" t="s">
        <v>96</v>
      </c>
      <c r="K6" s="108"/>
      <c r="L6" s="17"/>
      <c r="M6" s="17"/>
      <c r="N6" s="17"/>
      <c r="O6" s="17"/>
      <c r="P6" s="17"/>
      <c r="Q6" s="17"/>
      <c r="R6" s="17"/>
    </row>
    <row r="7" spans="1:23" ht="24.75" customHeight="1">
      <c r="A7" s="11"/>
      <c r="B7" s="11"/>
      <c r="C7" s="11"/>
      <c r="D7" s="11"/>
      <c r="E7" s="11" t="s">
        <v>41</v>
      </c>
      <c r="F7" s="12">
        <v>21224</v>
      </c>
      <c r="G7" s="12">
        <v>20712</v>
      </c>
      <c r="H7" s="14">
        <v>20712</v>
      </c>
      <c r="I7" s="38">
        <v>9147</v>
      </c>
      <c r="J7" s="12">
        <v>11565</v>
      </c>
      <c r="K7" s="14">
        <v>512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24.75" customHeight="1">
      <c r="A8" s="11"/>
      <c r="B8" s="11"/>
      <c r="C8" s="11"/>
      <c r="D8" s="11"/>
      <c r="E8" s="11" t="s">
        <v>2</v>
      </c>
      <c r="F8" s="12">
        <v>21224</v>
      </c>
      <c r="G8" s="12">
        <v>20712</v>
      </c>
      <c r="H8" s="14">
        <v>20712</v>
      </c>
      <c r="I8" s="38">
        <v>9147</v>
      </c>
      <c r="J8" s="12">
        <v>11565</v>
      </c>
      <c r="K8" s="14">
        <v>512</v>
      </c>
      <c r="N8" s="17"/>
      <c r="O8" s="17"/>
    </row>
    <row r="9" spans="1:23" ht="24.75" customHeight="1">
      <c r="A9" s="11"/>
      <c r="B9" s="11"/>
      <c r="C9" s="11"/>
      <c r="D9" s="11"/>
      <c r="E9" s="11" t="s">
        <v>55</v>
      </c>
      <c r="F9" s="12">
        <v>21224</v>
      </c>
      <c r="G9" s="12">
        <v>20712</v>
      </c>
      <c r="H9" s="14">
        <v>20712</v>
      </c>
      <c r="I9" s="38">
        <v>9147</v>
      </c>
      <c r="J9" s="12">
        <v>11565</v>
      </c>
      <c r="K9" s="14">
        <v>512</v>
      </c>
      <c r="M9" s="17"/>
      <c r="N9" s="17"/>
    </row>
    <row r="10" spans="1:23" ht="24.75" customHeight="1">
      <c r="A10" s="11" t="s">
        <v>56</v>
      </c>
      <c r="B10" s="11" t="s">
        <v>57</v>
      </c>
      <c r="C10" s="11" t="s">
        <v>58</v>
      </c>
      <c r="D10" s="11" t="s">
        <v>59</v>
      </c>
      <c r="E10" s="11" t="s">
        <v>60</v>
      </c>
      <c r="F10" s="12">
        <v>400</v>
      </c>
      <c r="G10" s="12">
        <v>0</v>
      </c>
      <c r="H10" s="14">
        <v>0</v>
      </c>
      <c r="I10" s="38">
        <v>0</v>
      </c>
      <c r="J10" s="12">
        <v>0</v>
      </c>
      <c r="K10" s="14">
        <v>400</v>
      </c>
      <c r="L10" s="17"/>
    </row>
    <row r="11" spans="1:23" ht="24.75" customHeight="1">
      <c r="A11" s="11" t="s">
        <v>61</v>
      </c>
      <c r="B11" s="11" t="s">
        <v>62</v>
      </c>
      <c r="C11" s="11" t="s">
        <v>63</v>
      </c>
      <c r="D11" s="11" t="s">
        <v>59</v>
      </c>
      <c r="E11" s="11" t="s">
        <v>64</v>
      </c>
      <c r="F11" s="12">
        <v>8096</v>
      </c>
      <c r="G11" s="12">
        <v>8079</v>
      </c>
      <c r="H11" s="14">
        <v>8079</v>
      </c>
      <c r="I11" s="38">
        <v>6979</v>
      </c>
      <c r="J11" s="12">
        <v>1100</v>
      </c>
      <c r="K11" s="14">
        <v>17</v>
      </c>
      <c r="L11" s="17"/>
    </row>
    <row r="12" spans="1:23" ht="24.75" customHeight="1">
      <c r="A12" s="11" t="s">
        <v>61</v>
      </c>
      <c r="B12" s="11" t="s">
        <v>62</v>
      </c>
      <c r="C12" s="11" t="s">
        <v>58</v>
      </c>
      <c r="D12" s="11" t="s">
        <v>59</v>
      </c>
      <c r="E12" s="11" t="s">
        <v>60</v>
      </c>
      <c r="F12" s="12">
        <v>1560</v>
      </c>
      <c r="G12" s="12">
        <v>1465</v>
      </c>
      <c r="H12" s="14">
        <v>1465</v>
      </c>
      <c r="I12" s="38">
        <v>0</v>
      </c>
      <c r="J12" s="12">
        <v>1465</v>
      </c>
      <c r="K12" s="14">
        <v>95</v>
      </c>
    </row>
    <row r="13" spans="1:23" ht="24.75" customHeight="1">
      <c r="A13" s="11" t="s">
        <v>61</v>
      </c>
      <c r="B13" s="11" t="s">
        <v>62</v>
      </c>
      <c r="C13" s="11" t="s">
        <v>65</v>
      </c>
      <c r="D13" s="11" t="s">
        <v>59</v>
      </c>
      <c r="E13" s="11" t="s">
        <v>66</v>
      </c>
      <c r="F13" s="12">
        <v>9000</v>
      </c>
      <c r="G13" s="12">
        <v>9000</v>
      </c>
      <c r="H13" s="14">
        <v>9000</v>
      </c>
      <c r="I13" s="38">
        <v>0</v>
      </c>
      <c r="J13" s="12">
        <v>9000</v>
      </c>
      <c r="K13" s="14">
        <v>0</v>
      </c>
    </row>
    <row r="14" spans="1:23" ht="24.75" customHeight="1">
      <c r="A14" s="11" t="s">
        <v>67</v>
      </c>
      <c r="B14" s="11" t="s">
        <v>68</v>
      </c>
      <c r="C14" s="11" t="s">
        <v>65</v>
      </c>
      <c r="D14" s="11" t="s">
        <v>59</v>
      </c>
      <c r="E14" s="11" t="s">
        <v>69</v>
      </c>
      <c r="F14" s="12">
        <v>35</v>
      </c>
      <c r="G14" s="12">
        <v>35</v>
      </c>
      <c r="H14" s="14">
        <v>35</v>
      </c>
      <c r="I14" s="38">
        <v>35</v>
      </c>
      <c r="J14" s="12">
        <v>0</v>
      </c>
      <c r="K14" s="14">
        <v>0</v>
      </c>
    </row>
    <row r="15" spans="1:23" ht="24.75" customHeight="1">
      <c r="A15" s="11" t="s">
        <v>67</v>
      </c>
      <c r="B15" s="11" t="s">
        <v>68</v>
      </c>
      <c r="C15" s="11" t="s">
        <v>68</v>
      </c>
      <c r="D15" s="11" t="s">
        <v>59</v>
      </c>
      <c r="E15" s="11" t="s">
        <v>70</v>
      </c>
      <c r="F15" s="12">
        <v>1002</v>
      </c>
      <c r="G15" s="12">
        <v>1002</v>
      </c>
      <c r="H15" s="14">
        <v>1002</v>
      </c>
      <c r="I15" s="38">
        <v>1002</v>
      </c>
      <c r="J15" s="12">
        <v>0</v>
      </c>
      <c r="K15" s="14">
        <v>0</v>
      </c>
    </row>
    <row r="16" spans="1:23" ht="24.75" customHeight="1">
      <c r="A16" s="11" t="s">
        <v>71</v>
      </c>
      <c r="B16" s="11" t="s">
        <v>72</v>
      </c>
      <c r="C16" s="11" t="s">
        <v>63</v>
      </c>
      <c r="D16" s="11" t="s">
        <v>59</v>
      </c>
      <c r="E16" s="11" t="s">
        <v>73</v>
      </c>
      <c r="F16" s="12">
        <v>376</v>
      </c>
      <c r="G16" s="12">
        <v>376</v>
      </c>
      <c r="H16" s="14">
        <v>376</v>
      </c>
      <c r="I16" s="38">
        <v>376</v>
      </c>
      <c r="J16" s="12">
        <v>0</v>
      </c>
      <c r="K16" s="14">
        <v>0</v>
      </c>
      <c r="L16" s="17"/>
    </row>
    <row r="17" spans="1:12" ht="24.75" customHeight="1">
      <c r="A17" s="11" t="s">
        <v>74</v>
      </c>
      <c r="B17" s="11" t="s">
        <v>58</v>
      </c>
      <c r="C17" s="11" t="s">
        <v>63</v>
      </c>
      <c r="D17" s="11" t="s">
        <v>59</v>
      </c>
      <c r="E17" s="11" t="s">
        <v>75</v>
      </c>
      <c r="F17" s="12">
        <v>755</v>
      </c>
      <c r="G17" s="12">
        <v>755</v>
      </c>
      <c r="H17" s="14">
        <v>755</v>
      </c>
      <c r="I17" s="38">
        <v>755</v>
      </c>
      <c r="J17" s="12">
        <v>0</v>
      </c>
      <c r="K17" s="14">
        <v>0</v>
      </c>
      <c r="L17" s="17"/>
    </row>
    <row r="18" spans="1:12" ht="12.75" customHeight="1">
      <c r="F18" s="17"/>
      <c r="G18" s="17"/>
      <c r="J18" s="17"/>
      <c r="L18" s="17"/>
    </row>
    <row r="19" spans="1:12" ht="12.75" customHeight="1">
      <c r="F19" s="17"/>
      <c r="G19" s="17"/>
      <c r="H19" s="17"/>
      <c r="I19" s="17"/>
      <c r="J19" s="17"/>
      <c r="L19" s="17"/>
    </row>
    <row r="20" spans="1:12" ht="12.75" customHeight="1">
      <c r="F20" s="17"/>
      <c r="G20" s="17"/>
      <c r="J20" s="17"/>
    </row>
    <row r="21" spans="1:12" ht="12.75" customHeight="1">
      <c r="G21" s="17"/>
      <c r="H21" s="17"/>
    </row>
    <row r="22" spans="1:12" ht="12.75" customHeight="1">
      <c r="H22" s="17"/>
    </row>
    <row r="23" spans="1:12" ht="12.75" customHeight="1">
      <c r="G23" s="17"/>
      <c r="H23" s="17"/>
    </row>
    <row r="24" spans="1:12" ht="12.75" customHeight="1">
      <c r="G24" s="17"/>
    </row>
    <row r="26" spans="1:12" ht="12.75" customHeight="1">
      <c r="H26" s="17"/>
    </row>
    <row r="27" spans="1:12" ht="12.75" customHeight="1">
      <c r="H27" s="17"/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honeticPr fontId="0" type="noConversion"/>
  <printOptions horizontalCentered="1"/>
  <pageMargins left="0.59" right="0.59" top="0.79" bottom="0.79" header="0.51" footer="0.51"/>
  <pageSetup paperSize="9" fitToHeight="100" orientation="landscape" horizontalDpi="0" verticalDpi="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8"/>
  <sheetViews>
    <sheetView showGridLines="0" showZeros="0" workbookViewId="0"/>
  </sheetViews>
  <sheetFormatPr defaultColWidth="9.1640625" defaultRowHeight="12.75" customHeight="1"/>
  <cols>
    <col min="1" max="1" width="5" customWidth="1"/>
    <col min="2" max="3" width="3.83203125" customWidth="1"/>
    <col min="4" max="4" width="9.83203125" customWidth="1"/>
    <col min="5" max="5" width="36" customWidth="1"/>
    <col min="6" max="15" width="16.83203125" customWidth="1"/>
  </cols>
  <sheetData>
    <row r="1" spans="1:20" ht="18" customHeight="1">
      <c r="A1" s="29" t="s">
        <v>97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4"/>
      <c r="P1" s="3"/>
      <c r="Q1" s="3"/>
      <c r="R1" s="3"/>
      <c r="S1" s="3"/>
      <c r="T1" s="3"/>
    </row>
    <row r="2" spans="1:20" ht="18" customHeight="1">
      <c r="A2" s="30" t="s">
        <v>98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"/>
      <c r="Q2" s="3"/>
      <c r="R2" s="3"/>
      <c r="S2" s="3"/>
      <c r="T2" s="3"/>
    </row>
    <row r="3" spans="1:20" ht="18" customHeight="1">
      <c r="A3" s="4" t="s">
        <v>2</v>
      </c>
      <c r="B3" s="4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24" t="s">
        <v>3</v>
      </c>
      <c r="P3" s="3"/>
      <c r="Q3" s="3"/>
      <c r="R3" s="3"/>
      <c r="S3" s="3"/>
      <c r="T3" s="3"/>
    </row>
    <row r="4" spans="1:20" ht="18" customHeight="1">
      <c r="A4" s="96" t="s">
        <v>34</v>
      </c>
      <c r="B4" s="96"/>
      <c r="C4" s="96"/>
      <c r="D4" s="96"/>
      <c r="E4" s="96"/>
      <c r="F4" s="93" t="s">
        <v>41</v>
      </c>
      <c r="G4" s="93" t="s">
        <v>99</v>
      </c>
      <c r="H4" s="93" t="s">
        <v>100</v>
      </c>
      <c r="I4" s="93" t="s">
        <v>101</v>
      </c>
      <c r="J4" s="93" t="s">
        <v>102</v>
      </c>
      <c r="K4" s="93" t="s">
        <v>103</v>
      </c>
      <c r="L4" s="93" t="s">
        <v>104</v>
      </c>
      <c r="M4" s="94" t="s">
        <v>105</v>
      </c>
      <c r="N4" s="93" t="s">
        <v>106</v>
      </c>
      <c r="O4" s="93" t="s">
        <v>107</v>
      </c>
      <c r="P4" s="3"/>
      <c r="Q4" s="3"/>
      <c r="R4" s="3"/>
      <c r="S4" s="3"/>
      <c r="T4" s="3"/>
    </row>
    <row r="5" spans="1:20" ht="18" customHeight="1">
      <c r="A5" s="99" t="s">
        <v>38</v>
      </c>
      <c r="B5" s="99"/>
      <c r="C5" s="99"/>
      <c r="D5" s="94" t="s">
        <v>39</v>
      </c>
      <c r="E5" s="94" t="s">
        <v>108</v>
      </c>
      <c r="F5" s="93"/>
      <c r="G5" s="93"/>
      <c r="H5" s="93"/>
      <c r="I5" s="93"/>
      <c r="J5" s="93"/>
      <c r="K5" s="93"/>
      <c r="L5" s="93"/>
      <c r="M5" s="94"/>
      <c r="N5" s="93"/>
      <c r="O5" s="93"/>
      <c r="P5" s="3"/>
      <c r="Q5" s="3"/>
      <c r="R5" s="3"/>
      <c r="S5" s="3"/>
      <c r="T5" s="3"/>
    </row>
    <row r="6" spans="1:20" ht="44.25" customHeight="1">
      <c r="A6" s="31" t="s">
        <v>48</v>
      </c>
      <c r="B6" s="31" t="s">
        <v>49</v>
      </c>
      <c r="C6" s="31" t="s">
        <v>50</v>
      </c>
      <c r="D6" s="94"/>
      <c r="E6" s="94"/>
      <c r="F6" s="109"/>
      <c r="G6" s="109"/>
      <c r="H6" s="109"/>
      <c r="I6" s="109"/>
      <c r="J6" s="109"/>
      <c r="K6" s="109"/>
      <c r="L6" s="109"/>
      <c r="M6" s="108"/>
      <c r="N6" s="109"/>
      <c r="O6" s="109"/>
      <c r="P6" s="3"/>
      <c r="Q6" s="3"/>
      <c r="R6" s="3"/>
      <c r="S6" s="3"/>
      <c r="T6" s="3"/>
    </row>
    <row r="7" spans="1:20" ht="26.25" customHeight="1">
      <c r="A7" s="19"/>
      <c r="B7" s="19"/>
      <c r="C7" s="19"/>
      <c r="D7" s="19"/>
      <c r="E7" s="11" t="s">
        <v>41</v>
      </c>
      <c r="F7" s="12">
        <v>6484</v>
      </c>
      <c r="G7" s="12">
        <v>2746</v>
      </c>
      <c r="H7" s="12">
        <v>1851</v>
      </c>
      <c r="I7" s="12">
        <v>216</v>
      </c>
      <c r="J7" s="12">
        <v>405</v>
      </c>
      <c r="K7" s="12">
        <v>0</v>
      </c>
      <c r="L7" s="12">
        <v>247</v>
      </c>
      <c r="M7" s="12">
        <v>1002</v>
      </c>
      <c r="N7" s="14">
        <v>0</v>
      </c>
      <c r="O7" s="28">
        <v>17</v>
      </c>
      <c r="P7" s="16"/>
      <c r="Q7" s="16"/>
      <c r="R7" s="16"/>
      <c r="S7" s="16"/>
      <c r="T7" s="16"/>
    </row>
    <row r="8" spans="1:20" ht="26.25" customHeight="1">
      <c r="A8" s="19"/>
      <c r="B8" s="19"/>
      <c r="C8" s="19"/>
      <c r="D8" s="19"/>
      <c r="E8" s="11" t="s">
        <v>2</v>
      </c>
      <c r="F8" s="12">
        <v>6484</v>
      </c>
      <c r="G8" s="12">
        <v>2746</v>
      </c>
      <c r="H8" s="12">
        <v>1851</v>
      </c>
      <c r="I8" s="12">
        <v>216</v>
      </c>
      <c r="J8" s="12">
        <v>405</v>
      </c>
      <c r="K8" s="12">
        <v>0</v>
      </c>
      <c r="L8" s="12">
        <v>247</v>
      </c>
      <c r="M8" s="12">
        <v>1002</v>
      </c>
      <c r="N8" s="14">
        <v>0</v>
      </c>
      <c r="O8" s="28">
        <v>17</v>
      </c>
      <c r="P8" s="16"/>
      <c r="Q8" s="3"/>
      <c r="R8" s="3"/>
      <c r="S8" s="3"/>
      <c r="T8" s="3"/>
    </row>
    <row r="9" spans="1:20" ht="26.25" customHeight="1">
      <c r="A9" s="19"/>
      <c r="B9" s="19"/>
      <c r="C9" s="19"/>
      <c r="D9" s="19"/>
      <c r="E9" s="11" t="s">
        <v>55</v>
      </c>
      <c r="F9" s="12">
        <v>6484</v>
      </c>
      <c r="G9" s="12">
        <v>2746</v>
      </c>
      <c r="H9" s="12">
        <v>1851</v>
      </c>
      <c r="I9" s="12">
        <v>216</v>
      </c>
      <c r="J9" s="12">
        <v>405</v>
      </c>
      <c r="K9" s="12">
        <v>0</v>
      </c>
      <c r="L9" s="12">
        <v>247</v>
      </c>
      <c r="M9" s="12">
        <v>1002</v>
      </c>
      <c r="N9" s="14">
        <v>0</v>
      </c>
      <c r="O9" s="28">
        <v>17</v>
      </c>
      <c r="P9" s="16"/>
      <c r="Q9" s="3"/>
      <c r="R9" s="3"/>
      <c r="S9" s="3"/>
      <c r="T9" s="3"/>
    </row>
    <row r="10" spans="1:20" ht="26.25" customHeight="1">
      <c r="A10" s="19" t="s">
        <v>61</v>
      </c>
      <c r="B10" s="19" t="s">
        <v>62</v>
      </c>
      <c r="C10" s="19" t="s">
        <v>63</v>
      </c>
      <c r="D10" s="19" t="s">
        <v>59</v>
      </c>
      <c r="E10" s="11" t="s">
        <v>64</v>
      </c>
      <c r="F10" s="12">
        <v>5106</v>
      </c>
      <c r="G10" s="12">
        <v>2746</v>
      </c>
      <c r="H10" s="12">
        <v>1851</v>
      </c>
      <c r="I10" s="12">
        <v>216</v>
      </c>
      <c r="J10" s="12">
        <v>29</v>
      </c>
      <c r="K10" s="12">
        <v>0</v>
      </c>
      <c r="L10" s="12">
        <v>247</v>
      </c>
      <c r="M10" s="12">
        <v>0</v>
      </c>
      <c r="N10" s="14">
        <v>0</v>
      </c>
      <c r="O10" s="28">
        <v>17</v>
      </c>
      <c r="P10" s="16"/>
      <c r="Q10" s="3"/>
      <c r="R10" s="3"/>
      <c r="S10" s="3"/>
      <c r="T10" s="3"/>
    </row>
    <row r="11" spans="1:20" ht="33" customHeight="1">
      <c r="A11" s="19" t="s">
        <v>67</v>
      </c>
      <c r="B11" s="19" t="s">
        <v>68</v>
      </c>
      <c r="C11" s="19" t="s">
        <v>68</v>
      </c>
      <c r="D11" s="19" t="s">
        <v>59</v>
      </c>
      <c r="E11" s="11" t="s">
        <v>70</v>
      </c>
      <c r="F11" s="12">
        <v>1002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1002</v>
      </c>
      <c r="N11" s="14">
        <v>0</v>
      </c>
      <c r="O11" s="28">
        <v>0</v>
      </c>
      <c r="P11" s="3"/>
      <c r="Q11" s="3"/>
      <c r="R11" s="3"/>
      <c r="S11" s="3"/>
      <c r="T11" s="3"/>
    </row>
    <row r="12" spans="1:20" ht="26.25" customHeight="1">
      <c r="A12" s="19" t="s">
        <v>71</v>
      </c>
      <c r="B12" s="19" t="s">
        <v>72</v>
      </c>
      <c r="C12" s="19" t="s">
        <v>63</v>
      </c>
      <c r="D12" s="19" t="s">
        <v>59</v>
      </c>
      <c r="E12" s="11" t="s">
        <v>73</v>
      </c>
      <c r="F12" s="12">
        <v>376</v>
      </c>
      <c r="G12" s="12">
        <v>0</v>
      </c>
      <c r="H12" s="12">
        <v>0</v>
      </c>
      <c r="I12" s="12">
        <v>0</v>
      </c>
      <c r="J12" s="12">
        <v>376</v>
      </c>
      <c r="K12" s="12">
        <v>0</v>
      </c>
      <c r="L12" s="12">
        <v>0</v>
      </c>
      <c r="M12" s="12">
        <v>0</v>
      </c>
      <c r="N12" s="14">
        <v>0</v>
      </c>
      <c r="O12" s="28">
        <v>0</v>
      </c>
      <c r="P12" s="3"/>
      <c r="Q12" s="3"/>
      <c r="R12" s="3"/>
      <c r="S12" s="3"/>
      <c r="T12" s="3"/>
    </row>
    <row r="13" spans="1:20" ht="18" customHeight="1">
      <c r="A13" s="16"/>
      <c r="B13" s="16"/>
      <c r="C13" s="16"/>
      <c r="D13" s="16"/>
      <c r="E13" s="16"/>
      <c r="F13" s="16"/>
      <c r="G13" s="16"/>
      <c r="H13" s="3"/>
      <c r="I13" s="16"/>
      <c r="J13" s="16"/>
      <c r="K13" s="16"/>
      <c r="L13" s="16"/>
      <c r="M13" s="16"/>
      <c r="N13" s="16"/>
      <c r="O13" s="3"/>
      <c r="P13" s="3"/>
      <c r="Q13" s="3"/>
      <c r="R13" s="3"/>
      <c r="S13" s="3"/>
      <c r="T13" s="3"/>
    </row>
    <row r="14" spans="1:20" ht="18" customHeight="1">
      <c r="A14" s="3"/>
      <c r="B14" s="3"/>
      <c r="C14" s="16"/>
      <c r="D14" s="16"/>
      <c r="E14" s="16"/>
      <c r="F14" s="16"/>
      <c r="G14" s="16"/>
      <c r="H14" s="3"/>
      <c r="I14" s="16"/>
      <c r="J14" s="3"/>
      <c r="K14" s="16"/>
      <c r="L14" s="16"/>
      <c r="M14" s="16"/>
      <c r="N14" s="16"/>
      <c r="O14" s="3"/>
      <c r="P14" s="3"/>
      <c r="Q14" s="3"/>
      <c r="R14" s="3"/>
      <c r="S14" s="3"/>
      <c r="T14" s="3"/>
    </row>
    <row r="15" spans="1:20" ht="18" customHeight="1">
      <c r="A15" s="3"/>
      <c r="B15" s="3"/>
      <c r="C15" s="3"/>
      <c r="D15" s="3"/>
      <c r="E15" s="16"/>
      <c r="F15" s="16"/>
      <c r="G15" s="16"/>
      <c r="H15" s="3"/>
      <c r="I15" s="3"/>
      <c r="J15" s="3"/>
      <c r="K15" s="3"/>
      <c r="L15" s="3"/>
      <c r="M15" s="16"/>
      <c r="N15" s="16"/>
      <c r="O15" s="3"/>
      <c r="P15" s="3"/>
      <c r="Q15" s="3"/>
      <c r="R15" s="3"/>
      <c r="S15" s="3"/>
      <c r="T15" s="3"/>
    </row>
    <row r="16" spans="1:20" ht="18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8" customHeight="1">
      <c r="A17" s="3"/>
      <c r="B17" s="3"/>
      <c r="C17" s="3"/>
      <c r="D17" s="3"/>
      <c r="E17" s="3"/>
      <c r="F17" s="3"/>
      <c r="G17" s="1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8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</sheetData>
  <mergeCells count="14">
    <mergeCell ref="G4:G6"/>
    <mergeCell ref="A4:E4"/>
    <mergeCell ref="A5:C5"/>
    <mergeCell ref="D5:D6"/>
    <mergeCell ref="E5:E6"/>
    <mergeCell ref="F4:F6"/>
    <mergeCell ref="N4:N6"/>
    <mergeCell ref="O4:O6"/>
    <mergeCell ref="H4:H6"/>
    <mergeCell ref="I4:I6"/>
    <mergeCell ref="J4:J6"/>
    <mergeCell ref="K4:K6"/>
    <mergeCell ref="L4:L6"/>
    <mergeCell ref="M4:M6"/>
  </mergeCells>
  <phoneticPr fontId="0" type="noConversion"/>
  <printOptions horizontalCentered="1"/>
  <pageMargins left="0.59" right="0.59" top="0.79" bottom="0.79" header="0.51" footer="0.51"/>
  <pageSetup paperSize="9" fitToHeight="1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7"/>
  <sheetViews>
    <sheetView showGridLines="0" showZeros="0" workbookViewId="0"/>
  </sheetViews>
  <sheetFormatPr defaultColWidth="9.1640625" defaultRowHeight="12.75" customHeight="1"/>
  <cols>
    <col min="1" max="1" width="5" customWidth="1"/>
    <col min="2" max="3" width="3.83203125" customWidth="1"/>
    <col min="4" max="4" width="9.83203125" customWidth="1"/>
    <col min="5" max="5" width="40.83203125" customWidth="1"/>
    <col min="6" max="6" width="11.33203125" customWidth="1"/>
    <col min="7" max="29" width="9.33203125" customWidth="1"/>
    <col min="30" max="30" width="9.1640625" customWidth="1"/>
    <col min="31" max="31" width="9.33203125" customWidth="1"/>
  </cols>
  <sheetData>
    <row r="1" spans="1:33" ht="18" customHeight="1">
      <c r="A1" s="1" t="s">
        <v>109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4"/>
      <c r="AG1" s="3"/>
    </row>
    <row r="2" spans="1:33" ht="18" customHeight="1">
      <c r="A2" s="92" t="s">
        <v>110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3"/>
    </row>
    <row r="3" spans="1:33" ht="18" customHeight="1">
      <c r="A3" s="4" t="s">
        <v>2</v>
      </c>
      <c r="B3" s="4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24" t="s">
        <v>3</v>
      </c>
      <c r="AG3" s="3"/>
    </row>
    <row r="4" spans="1:33" ht="18" customHeight="1">
      <c r="A4" s="95" t="s">
        <v>34</v>
      </c>
      <c r="B4" s="112"/>
      <c r="C4" s="112"/>
      <c r="D4" s="112"/>
      <c r="E4" s="113"/>
      <c r="F4" s="93" t="s">
        <v>41</v>
      </c>
      <c r="G4" s="93" t="s">
        <v>111</v>
      </c>
      <c r="H4" s="93" t="s">
        <v>112</v>
      </c>
      <c r="I4" s="93" t="s">
        <v>113</v>
      </c>
      <c r="J4" s="93" t="s">
        <v>114</v>
      </c>
      <c r="K4" s="93" t="s">
        <v>115</v>
      </c>
      <c r="L4" s="93" t="s">
        <v>116</v>
      </c>
      <c r="M4" s="93" t="s">
        <v>117</v>
      </c>
      <c r="N4" s="93" t="s">
        <v>118</v>
      </c>
      <c r="O4" s="93" t="s">
        <v>119</v>
      </c>
      <c r="P4" s="93" t="s">
        <v>120</v>
      </c>
      <c r="Q4" s="93" t="s">
        <v>121</v>
      </c>
      <c r="R4" s="93" t="s">
        <v>122</v>
      </c>
      <c r="S4" s="93" t="s">
        <v>123</v>
      </c>
      <c r="T4" s="94" t="s">
        <v>124</v>
      </c>
      <c r="U4" s="93" t="s">
        <v>125</v>
      </c>
      <c r="V4" s="93" t="s">
        <v>126</v>
      </c>
      <c r="W4" s="93" t="s">
        <v>127</v>
      </c>
      <c r="X4" s="93" t="s">
        <v>128</v>
      </c>
      <c r="Y4" s="93" t="s">
        <v>129</v>
      </c>
      <c r="Z4" s="93" t="s">
        <v>130</v>
      </c>
      <c r="AA4" s="93" t="s">
        <v>131</v>
      </c>
      <c r="AB4" s="93" t="s">
        <v>132</v>
      </c>
      <c r="AC4" s="93" t="s">
        <v>133</v>
      </c>
      <c r="AD4" s="93" t="s">
        <v>134</v>
      </c>
      <c r="AE4" s="100" t="s">
        <v>135</v>
      </c>
      <c r="AF4" s="110" t="s">
        <v>136</v>
      </c>
      <c r="AG4" s="3"/>
    </row>
    <row r="5" spans="1:33" ht="18" customHeight="1">
      <c r="A5" s="96" t="s">
        <v>38</v>
      </c>
      <c r="B5" s="96"/>
      <c r="C5" s="95"/>
      <c r="D5" s="94" t="s">
        <v>39</v>
      </c>
      <c r="E5" s="109" t="s">
        <v>94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4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110"/>
      <c r="AG5" s="3"/>
    </row>
    <row r="6" spans="1:33" ht="18" customHeight="1">
      <c r="A6" s="25" t="s">
        <v>48</v>
      </c>
      <c r="B6" s="25" t="s">
        <v>49</v>
      </c>
      <c r="C6" s="26" t="s">
        <v>50</v>
      </c>
      <c r="D6" s="94"/>
      <c r="E6" s="114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109"/>
      <c r="T6" s="108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11"/>
      <c r="AG6" s="3"/>
    </row>
    <row r="7" spans="1:33" ht="22.5" customHeight="1">
      <c r="A7" s="19"/>
      <c r="B7" s="19"/>
      <c r="C7" s="19"/>
      <c r="D7" s="19"/>
      <c r="E7" s="11" t="s">
        <v>41</v>
      </c>
      <c r="F7" s="12">
        <v>1845</v>
      </c>
      <c r="G7" s="12">
        <v>270</v>
      </c>
      <c r="H7" s="12">
        <v>99</v>
      </c>
      <c r="I7" s="12">
        <v>0</v>
      </c>
      <c r="J7" s="12">
        <v>20</v>
      </c>
      <c r="K7" s="12">
        <v>30</v>
      </c>
      <c r="L7" s="12">
        <v>60</v>
      </c>
      <c r="M7" s="12">
        <v>30</v>
      </c>
      <c r="N7" s="12">
        <v>0</v>
      </c>
      <c r="O7" s="12">
        <v>24</v>
      </c>
      <c r="P7" s="12">
        <v>100</v>
      </c>
      <c r="Q7" s="12">
        <v>0</v>
      </c>
      <c r="R7" s="12">
        <v>0</v>
      </c>
      <c r="S7" s="14">
        <v>0</v>
      </c>
      <c r="T7" s="28">
        <v>40</v>
      </c>
      <c r="U7" s="28">
        <v>40</v>
      </c>
      <c r="V7" s="28">
        <v>27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51</v>
      </c>
      <c r="AC7" s="28">
        <v>84</v>
      </c>
      <c r="AD7" s="28">
        <v>0</v>
      </c>
      <c r="AE7" s="28">
        <v>768</v>
      </c>
      <c r="AF7" s="28">
        <v>202</v>
      </c>
      <c r="AG7" s="16"/>
    </row>
    <row r="8" spans="1:33" ht="22.5" customHeight="1">
      <c r="A8" s="19"/>
      <c r="B8" s="19"/>
      <c r="C8" s="19"/>
      <c r="D8" s="19"/>
      <c r="E8" s="11" t="s">
        <v>2</v>
      </c>
      <c r="F8" s="12">
        <v>1845</v>
      </c>
      <c r="G8" s="12">
        <v>270</v>
      </c>
      <c r="H8" s="12">
        <v>99</v>
      </c>
      <c r="I8" s="12">
        <v>0</v>
      </c>
      <c r="J8" s="12">
        <v>20</v>
      </c>
      <c r="K8" s="12">
        <v>30</v>
      </c>
      <c r="L8" s="12">
        <v>60</v>
      </c>
      <c r="M8" s="12">
        <v>30</v>
      </c>
      <c r="N8" s="12">
        <v>0</v>
      </c>
      <c r="O8" s="12">
        <v>24</v>
      </c>
      <c r="P8" s="12">
        <v>100</v>
      </c>
      <c r="Q8" s="12">
        <v>0</v>
      </c>
      <c r="R8" s="12">
        <v>0</v>
      </c>
      <c r="S8" s="14">
        <v>0</v>
      </c>
      <c r="T8" s="28">
        <v>40</v>
      </c>
      <c r="U8" s="28">
        <v>40</v>
      </c>
      <c r="V8" s="28">
        <v>27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51</v>
      </c>
      <c r="AC8" s="28">
        <v>84</v>
      </c>
      <c r="AD8" s="28">
        <v>0</v>
      </c>
      <c r="AE8" s="28">
        <v>768</v>
      </c>
      <c r="AF8" s="28">
        <v>202</v>
      </c>
      <c r="AG8" s="3"/>
    </row>
    <row r="9" spans="1:33" ht="22.5" customHeight="1">
      <c r="A9" s="19"/>
      <c r="B9" s="19"/>
      <c r="C9" s="19"/>
      <c r="D9" s="19"/>
      <c r="E9" s="11" t="s">
        <v>55</v>
      </c>
      <c r="F9" s="12">
        <v>1845</v>
      </c>
      <c r="G9" s="12">
        <v>270</v>
      </c>
      <c r="H9" s="12">
        <v>99</v>
      </c>
      <c r="I9" s="12">
        <v>0</v>
      </c>
      <c r="J9" s="12">
        <v>20</v>
      </c>
      <c r="K9" s="12">
        <v>30</v>
      </c>
      <c r="L9" s="12">
        <v>60</v>
      </c>
      <c r="M9" s="12">
        <v>30</v>
      </c>
      <c r="N9" s="12">
        <v>0</v>
      </c>
      <c r="O9" s="12">
        <v>24</v>
      </c>
      <c r="P9" s="12">
        <v>100</v>
      </c>
      <c r="Q9" s="12">
        <v>0</v>
      </c>
      <c r="R9" s="12">
        <v>0</v>
      </c>
      <c r="S9" s="14">
        <v>0</v>
      </c>
      <c r="T9" s="28">
        <v>40</v>
      </c>
      <c r="U9" s="28">
        <v>40</v>
      </c>
      <c r="V9" s="28">
        <v>27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51</v>
      </c>
      <c r="AC9" s="28">
        <v>84</v>
      </c>
      <c r="AD9" s="28">
        <v>0</v>
      </c>
      <c r="AE9" s="28">
        <v>768</v>
      </c>
      <c r="AF9" s="28">
        <v>202</v>
      </c>
      <c r="AG9" s="3"/>
    </row>
    <row r="10" spans="1:33" ht="22.5" customHeight="1">
      <c r="A10" s="19" t="s">
        <v>61</v>
      </c>
      <c r="B10" s="19" t="s">
        <v>62</v>
      </c>
      <c r="C10" s="19" t="s">
        <v>63</v>
      </c>
      <c r="D10" s="19" t="s">
        <v>59</v>
      </c>
      <c r="E10" s="11" t="s">
        <v>64</v>
      </c>
      <c r="F10" s="12">
        <v>1810</v>
      </c>
      <c r="G10" s="12">
        <v>270</v>
      </c>
      <c r="H10" s="12">
        <v>99</v>
      </c>
      <c r="I10" s="12">
        <v>0</v>
      </c>
      <c r="J10" s="12">
        <v>20</v>
      </c>
      <c r="K10" s="12">
        <v>30</v>
      </c>
      <c r="L10" s="12">
        <v>60</v>
      </c>
      <c r="M10" s="12">
        <v>30</v>
      </c>
      <c r="N10" s="12">
        <v>0</v>
      </c>
      <c r="O10" s="12">
        <v>24</v>
      </c>
      <c r="P10" s="12">
        <v>100</v>
      </c>
      <c r="Q10" s="12">
        <v>0</v>
      </c>
      <c r="R10" s="12">
        <v>0</v>
      </c>
      <c r="S10" s="14">
        <v>0</v>
      </c>
      <c r="T10" s="28">
        <v>40</v>
      </c>
      <c r="U10" s="28">
        <v>40</v>
      </c>
      <c r="V10" s="28">
        <v>27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51</v>
      </c>
      <c r="AC10" s="28">
        <v>84</v>
      </c>
      <c r="AD10" s="28">
        <v>0</v>
      </c>
      <c r="AE10" s="28">
        <v>768</v>
      </c>
      <c r="AF10" s="28">
        <v>167</v>
      </c>
      <c r="AG10" s="3"/>
    </row>
    <row r="11" spans="1:33" ht="22.5" customHeight="1">
      <c r="A11" s="19" t="s">
        <v>67</v>
      </c>
      <c r="B11" s="19" t="s">
        <v>68</v>
      </c>
      <c r="C11" s="19" t="s">
        <v>65</v>
      </c>
      <c r="D11" s="19" t="s">
        <v>59</v>
      </c>
      <c r="E11" s="11" t="s">
        <v>69</v>
      </c>
      <c r="F11" s="12">
        <v>35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4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35</v>
      </c>
      <c r="AG11" s="3"/>
    </row>
    <row r="12" spans="1:33" ht="18" customHeight="1">
      <c r="A12" s="3"/>
      <c r="B12" s="3"/>
      <c r="C12" s="16"/>
      <c r="D12" s="16"/>
      <c r="E12" s="16"/>
      <c r="F12" s="3"/>
      <c r="G12" s="3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3"/>
    </row>
    <row r="13" spans="1:33" ht="18" customHeight="1">
      <c r="A13" s="3"/>
      <c r="B13" s="3"/>
      <c r="C13" s="16"/>
      <c r="D13" s="16"/>
      <c r="E13" s="16"/>
      <c r="F13" s="16"/>
      <c r="G13" s="3"/>
      <c r="H13" s="16"/>
      <c r="I13" s="16"/>
      <c r="J13" s="16"/>
      <c r="K13" s="16"/>
      <c r="L13" s="16"/>
      <c r="M13" s="16"/>
      <c r="N13" s="16"/>
      <c r="O13" s="16"/>
      <c r="P13" s="16"/>
      <c r="Q13" s="3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3"/>
    </row>
    <row r="14" spans="1:33" ht="18" customHeight="1">
      <c r="A14" s="16"/>
      <c r="B14" s="3"/>
      <c r="C14" s="3"/>
      <c r="D14" s="3"/>
      <c r="E14" s="16"/>
      <c r="F14" s="16"/>
      <c r="G14" s="3"/>
      <c r="H14" s="3"/>
      <c r="I14" s="3"/>
      <c r="J14" s="16"/>
      <c r="K14" s="3"/>
      <c r="L14" s="3"/>
      <c r="M14" s="3"/>
      <c r="N14" s="3"/>
      <c r="O14" s="3"/>
      <c r="P14" s="3"/>
      <c r="Q14" s="3"/>
      <c r="R14" s="3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3"/>
      <c r="AG14" s="3"/>
    </row>
    <row r="15" spans="1:33" ht="18" customHeight="1">
      <c r="A15" s="3"/>
      <c r="B15" s="3"/>
      <c r="C15" s="3"/>
      <c r="D15" s="3"/>
      <c r="E15" s="3"/>
      <c r="F15" s="1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6"/>
      <c r="S15" s="16"/>
      <c r="T15" s="3"/>
      <c r="U15" s="3"/>
      <c r="V15" s="16"/>
      <c r="W15" s="3"/>
      <c r="X15" s="16"/>
      <c r="Y15" s="3"/>
      <c r="Z15" s="3"/>
      <c r="AA15" s="3"/>
      <c r="AB15" s="16"/>
      <c r="AC15" s="16"/>
      <c r="AD15" s="16"/>
      <c r="AE15" s="16"/>
      <c r="AF15" s="3"/>
      <c r="AG15" s="3"/>
    </row>
    <row r="16" spans="1:33" ht="18" customHeight="1">
      <c r="A16" s="3"/>
      <c r="B16" s="3"/>
      <c r="C16" s="3"/>
      <c r="D16" s="3"/>
      <c r="E16" s="3"/>
      <c r="F16" s="3"/>
      <c r="G16" s="16"/>
      <c r="H16" s="3"/>
      <c r="I16" s="3"/>
      <c r="J16" s="3"/>
      <c r="K16" s="3"/>
      <c r="L16" s="3"/>
      <c r="M16" s="3"/>
      <c r="N16" s="3"/>
      <c r="O16" s="3"/>
      <c r="P16" s="3"/>
      <c r="Q16" s="3"/>
      <c r="R16" s="16"/>
      <c r="S16" s="3"/>
      <c r="T16" s="3"/>
      <c r="U16" s="3"/>
      <c r="V16" s="3"/>
      <c r="W16" s="3"/>
      <c r="X16" s="3"/>
      <c r="Y16" s="3"/>
      <c r="Z16" s="3"/>
      <c r="AA16" s="3"/>
      <c r="AB16" s="16"/>
      <c r="AC16" s="3"/>
      <c r="AD16" s="16"/>
      <c r="AE16" s="3"/>
      <c r="AF16" s="3"/>
      <c r="AG16" s="3"/>
    </row>
    <row r="17" spans="1:33" ht="18" customHeight="1">
      <c r="A17" s="3"/>
      <c r="B17" s="3"/>
      <c r="C17" s="3"/>
      <c r="D17" s="3"/>
      <c r="E17" s="3"/>
      <c r="F17" s="3"/>
      <c r="G17" s="16"/>
      <c r="H17" s="3"/>
      <c r="I17" s="3"/>
      <c r="J17" s="3"/>
      <c r="K17" s="3"/>
      <c r="L17" s="3"/>
      <c r="M17" s="3"/>
      <c r="N17" s="3"/>
      <c r="O17" s="3"/>
      <c r="P17" s="3"/>
      <c r="Q17" s="3"/>
      <c r="R17" s="16"/>
      <c r="S17" s="3"/>
      <c r="T17" s="3"/>
      <c r="U17" s="3"/>
      <c r="V17" s="3"/>
      <c r="W17" s="3"/>
      <c r="X17" s="3"/>
      <c r="Y17" s="3"/>
      <c r="Z17" s="3"/>
      <c r="AA17" s="3"/>
      <c r="AB17" s="16"/>
      <c r="AC17" s="3"/>
      <c r="AD17" s="3"/>
      <c r="AE17" s="3"/>
      <c r="AF17" s="3"/>
      <c r="AG17" s="3"/>
    </row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V4:V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AC4:AC6"/>
    <mergeCell ref="AD4:AD6"/>
    <mergeCell ref="AE4:AE6"/>
    <mergeCell ref="AF4:AF6"/>
    <mergeCell ref="W4:W6"/>
    <mergeCell ref="X4:X6"/>
    <mergeCell ref="Y4:Y6"/>
    <mergeCell ref="Z4:Z6"/>
    <mergeCell ref="AA4:AA6"/>
    <mergeCell ref="AB4:AB6"/>
  </mergeCells>
  <phoneticPr fontId="0" type="noConversion"/>
  <printOptions horizontalCentered="1"/>
  <pageMargins left="0.59" right="0.59" top="0.79" bottom="0.79" header="0.51" footer="0.51"/>
  <pageSetup paperSize="9" fitToHeight="100" orientation="landscape" horizontalDpi="0" verticalDpi="0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8"/>
  <sheetViews>
    <sheetView showGridLines="0" showZeros="0" workbookViewId="0"/>
  </sheetViews>
  <sheetFormatPr defaultColWidth="9.1640625" defaultRowHeight="12.75" customHeight="1"/>
  <cols>
    <col min="1" max="1" width="4.83203125" customWidth="1"/>
    <col min="2" max="3" width="3.83203125" customWidth="1"/>
    <col min="4" max="4" width="9.83203125" customWidth="1"/>
    <col min="5" max="5" width="40.83203125" customWidth="1"/>
    <col min="6" max="7" width="12.83203125" customWidth="1"/>
    <col min="8" max="8" width="10.6640625" customWidth="1"/>
    <col min="9" max="9" width="9.1640625" customWidth="1"/>
    <col min="10" max="15" width="10.6640625" customWidth="1"/>
    <col min="16" max="16" width="9.1640625" customWidth="1"/>
    <col min="17" max="17" width="10.6640625" customWidth="1"/>
    <col min="18" max="19" width="9.1640625" customWidth="1"/>
    <col min="20" max="20" width="10.6640625" customWidth="1"/>
  </cols>
  <sheetData>
    <row r="1" spans="1:23" ht="18" customHeight="1">
      <c r="A1" s="1" t="s">
        <v>137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4"/>
      <c r="U1" s="3"/>
      <c r="V1" s="3"/>
      <c r="W1" s="3"/>
    </row>
    <row r="2" spans="1:23" ht="18" customHeight="1">
      <c r="A2" s="92" t="s">
        <v>138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3"/>
      <c r="V2" s="3"/>
      <c r="W2" s="3"/>
    </row>
    <row r="3" spans="1:23" ht="18" customHeight="1">
      <c r="A3" s="4" t="s">
        <v>2</v>
      </c>
      <c r="B3" s="4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4" t="s">
        <v>3</v>
      </c>
      <c r="U3" s="3"/>
      <c r="V3" s="3"/>
      <c r="W3" s="3"/>
    </row>
    <row r="4" spans="1:23" ht="18" customHeight="1">
      <c r="A4" s="105" t="s">
        <v>34</v>
      </c>
      <c r="B4" s="119"/>
      <c r="C4" s="119"/>
      <c r="D4" s="119"/>
      <c r="E4" s="97"/>
      <c r="F4" s="93" t="s">
        <v>41</v>
      </c>
      <c r="G4" s="93" t="s">
        <v>139</v>
      </c>
      <c r="H4" s="94" t="s">
        <v>140</v>
      </c>
      <c r="I4" s="93" t="s">
        <v>141</v>
      </c>
      <c r="J4" s="93" t="s">
        <v>142</v>
      </c>
      <c r="K4" s="93" t="s">
        <v>143</v>
      </c>
      <c r="L4" s="93" t="s">
        <v>144</v>
      </c>
      <c r="M4" s="93" t="s">
        <v>145</v>
      </c>
      <c r="N4" s="93" t="s">
        <v>146</v>
      </c>
      <c r="O4" s="93" t="s">
        <v>147</v>
      </c>
      <c r="P4" s="93" t="s">
        <v>148</v>
      </c>
      <c r="Q4" s="93" t="s">
        <v>149</v>
      </c>
      <c r="R4" s="100" t="s">
        <v>150</v>
      </c>
      <c r="S4" s="116" t="s">
        <v>151</v>
      </c>
      <c r="T4" s="97" t="s">
        <v>152</v>
      </c>
      <c r="U4" s="3"/>
      <c r="V4" s="3"/>
      <c r="W4" s="3"/>
    </row>
    <row r="5" spans="1:23" ht="18" customHeight="1">
      <c r="A5" s="95" t="s">
        <v>38</v>
      </c>
      <c r="B5" s="112"/>
      <c r="C5" s="113"/>
      <c r="D5" s="108" t="s">
        <v>39</v>
      </c>
      <c r="E5" s="108" t="s">
        <v>94</v>
      </c>
      <c r="F5" s="93"/>
      <c r="G5" s="93"/>
      <c r="H5" s="94"/>
      <c r="I5" s="93"/>
      <c r="J5" s="93"/>
      <c r="K5" s="93"/>
      <c r="L5" s="93"/>
      <c r="M5" s="93"/>
      <c r="N5" s="93"/>
      <c r="O5" s="93"/>
      <c r="P5" s="93"/>
      <c r="Q5" s="93"/>
      <c r="R5" s="100"/>
      <c r="S5" s="116"/>
      <c r="T5" s="97"/>
      <c r="U5" s="3"/>
      <c r="V5" s="3"/>
      <c r="W5" s="3"/>
    </row>
    <row r="6" spans="1:23" ht="33.75" customHeight="1">
      <c r="A6" s="22" t="s">
        <v>48</v>
      </c>
      <c r="B6" s="22" t="s">
        <v>49</v>
      </c>
      <c r="C6" s="23" t="s">
        <v>50</v>
      </c>
      <c r="D6" s="120"/>
      <c r="E6" s="120"/>
      <c r="F6" s="109"/>
      <c r="G6" s="109"/>
      <c r="H6" s="108"/>
      <c r="I6" s="109"/>
      <c r="J6" s="109"/>
      <c r="K6" s="109"/>
      <c r="L6" s="109"/>
      <c r="M6" s="109"/>
      <c r="N6" s="109"/>
      <c r="O6" s="109"/>
      <c r="P6" s="109"/>
      <c r="Q6" s="109"/>
      <c r="R6" s="115"/>
      <c r="S6" s="117"/>
      <c r="T6" s="118"/>
      <c r="U6" s="3"/>
      <c r="V6" s="3"/>
      <c r="W6" s="3"/>
    </row>
    <row r="7" spans="1:23" ht="22.5" customHeight="1">
      <c r="A7" s="19"/>
      <c r="B7" s="19"/>
      <c r="C7" s="19"/>
      <c r="D7" s="19"/>
      <c r="E7" s="11" t="s">
        <v>41</v>
      </c>
      <c r="F7" s="12">
        <v>835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80</v>
      </c>
      <c r="N7" s="12">
        <v>0</v>
      </c>
      <c r="O7" s="12">
        <v>0</v>
      </c>
      <c r="P7" s="12">
        <v>0</v>
      </c>
      <c r="Q7" s="12">
        <v>755</v>
      </c>
      <c r="R7" s="12">
        <v>0</v>
      </c>
      <c r="S7" s="12">
        <v>0</v>
      </c>
      <c r="T7" s="14">
        <v>0</v>
      </c>
      <c r="U7" s="16"/>
      <c r="V7" s="16"/>
      <c r="W7" s="16"/>
    </row>
    <row r="8" spans="1:23" ht="22.5" customHeight="1">
      <c r="A8" s="19"/>
      <c r="B8" s="19"/>
      <c r="C8" s="19"/>
      <c r="D8" s="19"/>
      <c r="E8" s="11" t="s">
        <v>2</v>
      </c>
      <c r="F8" s="12">
        <v>835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80</v>
      </c>
      <c r="N8" s="12">
        <v>0</v>
      </c>
      <c r="O8" s="12">
        <v>0</v>
      </c>
      <c r="P8" s="12">
        <v>0</v>
      </c>
      <c r="Q8" s="12">
        <v>755</v>
      </c>
      <c r="R8" s="12">
        <v>0</v>
      </c>
      <c r="S8" s="12">
        <v>0</v>
      </c>
      <c r="T8" s="14">
        <v>0</v>
      </c>
      <c r="U8" s="16"/>
      <c r="V8" s="3"/>
      <c r="W8" s="3"/>
    </row>
    <row r="9" spans="1:23" ht="22.5" customHeight="1">
      <c r="A9" s="19"/>
      <c r="B9" s="19"/>
      <c r="C9" s="19"/>
      <c r="D9" s="19"/>
      <c r="E9" s="11" t="s">
        <v>55</v>
      </c>
      <c r="F9" s="12">
        <v>835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80</v>
      </c>
      <c r="N9" s="12">
        <v>0</v>
      </c>
      <c r="O9" s="12">
        <v>0</v>
      </c>
      <c r="P9" s="12">
        <v>0</v>
      </c>
      <c r="Q9" s="12">
        <v>755</v>
      </c>
      <c r="R9" s="12">
        <v>0</v>
      </c>
      <c r="S9" s="12">
        <v>0</v>
      </c>
      <c r="T9" s="14">
        <v>0</v>
      </c>
      <c r="U9" s="16"/>
      <c r="V9" s="3"/>
      <c r="W9" s="3"/>
    </row>
    <row r="10" spans="1:23" ht="22.5" customHeight="1">
      <c r="A10" s="19" t="s">
        <v>61</v>
      </c>
      <c r="B10" s="19" t="s">
        <v>62</v>
      </c>
      <c r="C10" s="19" t="s">
        <v>63</v>
      </c>
      <c r="D10" s="19" t="s">
        <v>59</v>
      </c>
      <c r="E10" s="11" t="s">
        <v>64</v>
      </c>
      <c r="F10" s="12">
        <v>80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80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4">
        <v>0</v>
      </c>
      <c r="U10" s="16"/>
      <c r="V10" s="3"/>
      <c r="W10" s="3"/>
    </row>
    <row r="11" spans="1:23" ht="22.5" customHeight="1">
      <c r="A11" s="19" t="s">
        <v>74</v>
      </c>
      <c r="B11" s="19" t="s">
        <v>58</v>
      </c>
      <c r="C11" s="19" t="s">
        <v>63</v>
      </c>
      <c r="D11" s="19" t="s">
        <v>59</v>
      </c>
      <c r="E11" s="11" t="s">
        <v>75</v>
      </c>
      <c r="F11" s="12">
        <v>755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755</v>
      </c>
      <c r="R11" s="12">
        <v>0</v>
      </c>
      <c r="S11" s="12">
        <v>0</v>
      </c>
      <c r="T11" s="14">
        <v>0</v>
      </c>
      <c r="U11" s="3"/>
      <c r="V11" s="3"/>
      <c r="W11" s="3"/>
    </row>
    <row r="12" spans="1:23" ht="18" customHeight="1">
      <c r="A12" s="3"/>
      <c r="B12" s="16"/>
      <c r="C12" s="3"/>
      <c r="D12" s="16"/>
      <c r="E12" s="16"/>
      <c r="F12" s="16"/>
      <c r="G12" s="3"/>
      <c r="H12" s="16"/>
      <c r="I12" s="3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3"/>
      <c r="V12" s="3"/>
      <c r="W12" s="3"/>
    </row>
    <row r="13" spans="1:23" ht="18" customHeight="1">
      <c r="A13" s="3"/>
      <c r="B13" s="16"/>
      <c r="C13" s="16"/>
      <c r="D13" s="16"/>
      <c r="E13" s="16"/>
      <c r="F13" s="16"/>
      <c r="G13" s="3"/>
      <c r="H13" s="16"/>
      <c r="I13" s="16"/>
      <c r="J13" s="16"/>
      <c r="K13" s="16"/>
      <c r="L13" s="16"/>
      <c r="M13" s="16"/>
      <c r="N13" s="16"/>
      <c r="O13" s="3"/>
      <c r="P13" s="16"/>
      <c r="Q13" s="16"/>
      <c r="R13" s="16"/>
      <c r="S13" s="16"/>
      <c r="T13" s="16"/>
      <c r="U13" s="3"/>
      <c r="V13" s="3"/>
      <c r="W13" s="3"/>
    </row>
    <row r="14" spans="1:23" ht="18" customHeight="1">
      <c r="A14" s="3"/>
      <c r="B14" s="3"/>
      <c r="C14" s="3"/>
      <c r="D14" s="16"/>
      <c r="E14" s="16"/>
      <c r="F14" s="16"/>
      <c r="G14" s="3"/>
      <c r="H14" s="3"/>
      <c r="I14" s="3"/>
      <c r="J14" s="3"/>
      <c r="K14" s="3"/>
      <c r="L14" s="3"/>
      <c r="M14" s="3"/>
      <c r="N14" s="3"/>
      <c r="O14" s="3"/>
      <c r="P14" s="3"/>
      <c r="Q14" s="16"/>
      <c r="R14" s="3"/>
      <c r="S14" s="16"/>
      <c r="T14" s="3"/>
      <c r="U14" s="3"/>
      <c r="V14" s="3"/>
      <c r="W14" s="3"/>
    </row>
    <row r="15" spans="1:23" ht="18" customHeight="1">
      <c r="A15" s="3"/>
      <c r="B15" s="3"/>
      <c r="C15" s="3"/>
      <c r="D15" s="3"/>
      <c r="E15" s="16"/>
      <c r="F15" s="3"/>
      <c r="G15" s="16"/>
      <c r="H15" s="16"/>
      <c r="I15" s="16"/>
      <c r="J15" s="3"/>
      <c r="K15" s="3"/>
      <c r="L15" s="3"/>
      <c r="M15" s="3"/>
      <c r="N15" s="3"/>
      <c r="O15" s="3"/>
      <c r="P15" s="3"/>
      <c r="Q15" s="3"/>
      <c r="R15" s="16"/>
      <c r="S15" s="16"/>
      <c r="T15" s="3"/>
      <c r="U15" s="3"/>
      <c r="V15" s="3"/>
      <c r="W15" s="3"/>
    </row>
    <row r="16" spans="1:23" ht="18" customHeight="1">
      <c r="A16" s="3"/>
      <c r="B16" s="3"/>
      <c r="C16" s="3"/>
      <c r="D16" s="3"/>
      <c r="E16" s="16"/>
      <c r="F16" s="3"/>
      <c r="G16" s="16"/>
      <c r="H16" s="3"/>
      <c r="I16" s="3"/>
      <c r="J16" s="3"/>
      <c r="K16" s="3"/>
      <c r="L16" s="3"/>
      <c r="M16" s="3"/>
      <c r="N16" s="3"/>
      <c r="O16" s="3"/>
      <c r="P16" s="3"/>
      <c r="Q16" s="3"/>
      <c r="R16" s="16"/>
      <c r="S16" s="3"/>
      <c r="T16" s="3"/>
      <c r="U16" s="3"/>
      <c r="V16" s="3"/>
      <c r="W16" s="3"/>
    </row>
    <row r="17" spans="17:17" ht="12.75" customHeight="1">
      <c r="Q17" s="17"/>
    </row>
    <row r="18" spans="17:17" ht="12.75" customHeight="1">
      <c r="Q18" s="17"/>
    </row>
  </sheetData>
  <mergeCells count="20">
    <mergeCell ref="A2:T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Q4:Q6"/>
    <mergeCell ref="R4:R6"/>
    <mergeCell ref="S4:S6"/>
    <mergeCell ref="T4:T6"/>
    <mergeCell ref="K4:K6"/>
    <mergeCell ref="L4:L6"/>
    <mergeCell ref="M4:M6"/>
    <mergeCell ref="N4:N6"/>
    <mergeCell ref="O4:O6"/>
    <mergeCell ref="P4:P6"/>
  </mergeCells>
  <phoneticPr fontId="0" type="noConversion"/>
  <printOptions horizontalCentered="1"/>
  <pageMargins left="0.59" right="0.59" top="0.79" bottom="0.79" header="0.51" footer="0.51"/>
  <pageSetup paperSize="9" fitToHeight="100" orientation="landscape" horizontalDpi="0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B21"/>
  <sheetViews>
    <sheetView showGridLines="0" showZeros="0" workbookViewId="0"/>
  </sheetViews>
  <sheetFormatPr defaultColWidth="9.1640625" defaultRowHeight="18" customHeight="1"/>
  <cols>
    <col min="1" max="3" width="6.5" style="3" customWidth="1"/>
    <col min="4" max="4" width="75.33203125" style="3" customWidth="1"/>
    <col min="5" max="10" width="22.83203125" style="3" customWidth="1"/>
    <col min="11" max="210" width="9.1640625" style="3" customWidth="1"/>
  </cols>
  <sheetData>
    <row r="1" spans="1:13" ht="18" customHeight="1">
      <c r="A1" s="1" t="s">
        <v>153</v>
      </c>
      <c r="B1" s="1"/>
      <c r="C1" s="1"/>
      <c r="D1" s="1"/>
      <c r="E1" s="2"/>
      <c r="F1" s="2"/>
    </row>
    <row r="2" spans="1:13" ht="18" customHeight="1">
      <c r="A2" s="92" t="s">
        <v>154</v>
      </c>
      <c r="B2" s="92"/>
      <c r="C2" s="92"/>
      <c r="D2" s="92"/>
      <c r="E2" s="92"/>
      <c r="F2" s="92"/>
      <c r="G2" s="92"/>
      <c r="H2" s="92"/>
      <c r="I2" s="92"/>
      <c r="J2" s="92"/>
    </row>
    <row r="3" spans="1:13" ht="18" customHeight="1">
      <c r="A3" s="4" t="s">
        <v>2</v>
      </c>
      <c r="B3" s="4"/>
      <c r="C3" s="4"/>
      <c r="D3" s="4"/>
      <c r="J3" s="5" t="s">
        <v>155</v>
      </c>
    </row>
    <row r="4" spans="1:13" ht="18" customHeight="1">
      <c r="A4" s="121" t="s">
        <v>156</v>
      </c>
      <c r="B4" s="121"/>
      <c r="C4" s="121"/>
      <c r="D4" s="121"/>
      <c r="E4" s="18" t="s">
        <v>157</v>
      </c>
      <c r="F4" s="18"/>
      <c r="G4" s="18"/>
      <c r="H4" s="18" t="s">
        <v>52</v>
      </c>
      <c r="I4" s="18"/>
      <c r="J4" s="18"/>
    </row>
    <row r="5" spans="1:13" ht="18" customHeight="1">
      <c r="A5" s="121" t="s">
        <v>38</v>
      </c>
      <c r="B5" s="121"/>
      <c r="C5" s="121"/>
      <c r="D5" s="121" t="s">
        <v>158</v>
      </c>
      <c r="E5" s="94" t="s">
        <v>41</v>
      </c>
      <c r="F5" s="94" t="s">
        <v>36</v>
      </c>
      <c r="G5" s="96" t="s">
        <v>37</v>
      </c>
      <c r="H5" s="94" t="s">
        <v>41</v>
      </c>
      <c r="I5" s="94" t="s">
        <v>36</v>
      </c>
      <c r="J5" s="96" t="s">
        <v>37</v>
      </c>
    </row>
    <row r="6" spans="1:13" ht="18" customHeight="1">
      <c r="A6" s="6" t="s">
        <v>48</v>
      </c>
      <c r="B6" s="6" t="s">
        <v>49</v>
      </c>
      <c r="C6" s="6" t="s">
        <v>50</v>
      </c>
      <c r="D6" s="121"/>
      <c r="E6" s="108"/>
      <c r="F6" s="108"/>
      <c r="G6" s="101"/>
      <c r="H6" s="108"/>
      <c r="I6" s="108"/>
      <c r="J6" s="101"/>
      <c r="K6" s="16"/>
      <c r="L6" s="16"/>
      <c r="M6" s="16"/>
    </row>
    <row r="7" spans="1:13" ht="24" customHeight="1">
      <c r="A7" s="19"/>
      <c r="B7" s="19"/>
      <c r="C7" s="19"/>
      <c r="D7" s="11" t="s">
        <v>41</v>
      </c>
      <c r="E7" s="12">
        <v>12060</v>
      </c>
      <c r="F7" s="12">
        <v>11565</v>
      </c>
      <c r="G7" s="13">
        <v>495</v>
      </c>
      <c r="H7" s="12">
        <v>12060</v>
      </c>
      <c r="I7" s="12">
        <v>11565</v>
      </c>
      <c r="J7" s="20">
        <v>495</v>
      </c>
      <c r="K7" s="16"/>
      <c r="L7" s="16"/>
    </row>
    <row r="8" spans="1:13" ht="24" customHeight="1">
      <c r="A8" s="19"/>
      <c r="B8" s="19"/>
      <c r="C8" s="19"/>
      <c r="D8" s="11" t="s">
        <v>2</v>
      </c>
      <c r="E8" s="12">
        <v>12060</v>
      </c>
      <c r="F8" s="12">
        <v>11565</v>
      </c>
      <c r="G8" s="13">
        <v>495</v>
      </c>
      <c r="H8" s="12">
        <v>12060</v>
      </c>
      <c r="I8" s="12">
        <v>11565</v>
      </c>
      <c r="J8" s="20">
        <v>495</v>
      </c>
    </row>
    <row r="9" spans="1:13" ht="24" customHeight="1">
      <c r="A9" s="19"/>
      <c r="B9" s="19"/>
      <c r="C9" s="19"/>
      <c r="D9" s="11" t="s">
        <v>55</v>
      </c>
      <c r="E9" s="12">
        <v>12060</v>
      </c>
      <c r="F9" s="12">
        <v>11565</v>
      </c>
      <c r="G9" s="13">
        <v>495</v>
      </c>
      <c r="H9" s="12">
        <v>12060</v>
      </c>
      <c r="I9" s="12">
        <v>11565</v>
      </c>
      <c r="J9" s="20">
        <v>495</v>
      </c>
    </row>
    <row r="10" spans="1:13" ht="24" customHeight="1">
      <c r="A10" s="19"/>
      <c r="B10" s="19"/>
      <c r="C10" s="19"/>
      <c r="D10" s="11" t="s">
        <v>60</v>
      </c>
      <c r="E10" s="12">
        <v>400</v>
      </c>
      <c r="F10" s="12">
        <v>0</v>
      </c>
      <c r="G10" s="13">
        <v>400</v>
      </c>
      <c r="H10" s="12">
        <v>400</v>
      </c>
      <c r="I10" s="12">
        <v>0</v>
      </c>
      <c r="J10" s="20">
        <v>400</v>
      </c>
    </row>
    <row r="11" spans="1:13" ht="24" customHeight="1">
      <c r="A11" s="19" t="s">
        <v>56</v>
      </c>
      <c r="B11" s="19" t="s">
        <v>57</v>
      </c>
      <c r="C11" s="19" t="s">
        <v>58</v>
      </c>
      <c r="D11" s="11" t="s">
        <v>159</v>
      </c>
      <c r="E11" s="12">
        <v>400</v>
      </c>
      <c r="F11" s="12">
        <v>0</v>
      </c>
      <c r="G11" s="13">
        <v>400</v>
      </c>
      <c r="H11" s="12">
        <v>400</v>
      </c>
      <c r="I11" s="12">
        <v>0</v>
      </c>
      <c r="J11" s="20">
        <v>400</v>
      </c>
    </row>
    <row r="12" spans="1:13" ht="24" customHeight="1">
      <c r="A12" s="19"/>
      <c r="B12" s="19"/>
      <c r="C12" s="19"/>
      <c r="D12" s="11" t="s">
        <v>64</v>
      </c>
      <c r="E12" s="12">
        <v>1100</v>
      </c>
      <c r="F12" s="12">
        <v>1100</v>
      </c>
      <c r="G12" s="13">
        <v>0</v>
      </c>
      <c r="H12" s="12">
        <v>1100</v>
      </c>
      <c r="I12" s="12">
        <v>1100</v>
      </c>
      <c r="J12" s="20">
        <v>0</v>
      </c>
    </row>
    <row r="13" spans="1:13" ht="24" customHeight="1">
      <c r="A13" s="19" t="s">
        <v>61</v>
      </c>
      <c r="B13" s="19" t="s">
        <v>62</v>
      </c>
      <c r="C13" s="19" t="s">
        <v>63</v>
      </c>
      <c r="D13" s="11" t="s">
        <v>160</v>
      </c>
      <c r="E13" s="12">
        <v>1100</v>
      </c>
      <c r="F13" s="12">
        <v>1100</v>
      </c>
      <c r="G13" s="13">
        <v>0</v>
      </c>
      <c r="H13" s="12">
        <v>1100</v>
      </c>
      <c r="I13" s="12">
        <v>1100</v>
      </c>
      <c r="J13" s="20">
        <v>0</v>
      </c>
    </row>
    <row r="14" spans="1:13" ht="24" customHeight="1">
      <c r="A14" s="19"/>
      <c r="B14" s="19"/>
      <c r="C14" s="19"/>
      <c r="D14" s="11" t="s">
        <v>60</v>
      </c>
      <c r="E14" s="12">
        <v>1560</v>
      </c>
      <c r="F14" s="12">
        <v>1465</v>
      </c>
      <c r="G14" s="13">
        <v>95</v>
      </c>
      <c r="H14" s="12">
        <v>1560</v>
      </c>
      <c r="I14" s="12">
        <v>1465</v>
      </c>
      <c r="J14" s="20">
        <v>95</v>
      </c>
    </row>
    <row r="15" spans="1:13" ht="24" customHeight="1">
      <c r="A15" s="19" t="s">
        <v>61</v>
      </c>
      <c r="B15" s="19" t="s">
        <v>62</v>
      </c>
      <c r="C15" s="19" t="s">
        <v>58</v>
      </c>
      <c r="D15" s="11" t="s">
        <v>161</v>
      </c>
      <c r="E15" s="12">
        <v>395</v>
      </c>
      <c r="F15" s="12">
        <v>300</v>
      </c>
      <c r="G15" s="13">
        <v>95</v>
      </c>
      <c r="H15" s="12">
        <v>395</v>
      </c>
      <c r="I15" s="12">
        <v>300</v>
      </c>
      <c r="J15" s="20">
        <v>95</v>
      </c>
    </row>
    <row r="16" spans="1:13" ht="24" customHeight="1">
      <c r="A16" s="19" t="s">
        <v>61</v>
      </c>
      <c r="B16" s="19" t="s">
        <v>62</v>
      </c>
      <c r="C16" s="19" t="s">
        <v>58</v>
      </c>
      <c r="D16" s="11" t="s">
        <v>162</v>
      </c>
      <c r="E16" s="12">
        <v>765</v>
      </c>
      <c r="F16" s="12">
        <v>765</v>
      </c>
      <c r="G16" s="13">
        <v>0</v>
      </c>
      <c r="H16" s="12">
        <v>765</v>
      </c>
      <c r="I16" s="12">
        <v>765</v>
      </c>
      <c r="J16" s="20">
        <v>0</v>
      </c>
    </row>
    <row r="17" spans="1:10" ht="24" customHeight="1">
      <c r="A17" s="19" t="s">
        <v>61</v>
      </c>
      <c r="B17" s="19" t="s">
        <v>62</v>
      </c>
      <c r="C17" s="19" t="s">
        <v>58</v>
      </c>
      <c r="D17" s="11" t="s">
        <v>163</v>
      </c>
      <c r="E17" s="12">
        <v>400</v>
      </c>
      <c r="F17" s="12">
        <v>400</v>
      </c>
      <c r="G17" s="13">
        <v>0</v>
      </c>
      <c r="H17" s="12">
        <v>400</v>
      </c>
      <c r="I17" s="12">
        <v>400</v>
      </c>
      <c r="J17" s="20">
        <v>0</v>
      </c>
    </row>
    <row r="18" spans="1:10" ht="24" customHeight="1">
      <c r="A18" s="19"/>
      <c r="B18" s="19"/>
      <c r="C18" s="19"/>
      <c r="D18" s="11" t="s">
        <v>66</v>
      </c>
      <c r="E18" s="12">
        <v>9000</v>
      </c>
      <c r="F18" s="12">
        <v>9000</v>
      </c>
      <c r="G18" s="13">
        <v>0</v>
      </c>
      <c r="H18" s="12">
        <v>9000</v>
      </c>
      <c r="I18" s="12">
        <v>9000</v>
      </c>
      <c r="J18" s="20">
        <v>0</v>
      </c>
    </row>
    <row r="19" spans="1:10" ht="24" customHeight="1">
      <c r="A19" s="19" t="s">
        <v>61</v>
      </c>
      <c r="B19" s="19" t="s">
        <v>62</v>
      </c>
      <c r="C19" s="19" t="s">
        <v>65</v>
      </c>
      <c r="D19" s="11" t="s">
        <v>164</v>
      </c>
      <c r="E19" s="12">
        <v>9000</v>
      </c>
      <c r="F19" s="12">
        <v>9000</v>
      </c>
      <c r="G19" s="13">
        <v>0</v>
      </c>
      <c r="H19" s="12">
        <v>9000</v>
      </c>
      <c r="I19" s="12">
        <v>9000</v>
      </c>
      <c r="J19" s="20">
        <v>0</v>
      </c>
    </row>
    <row r="20" spans="1:10" ht="18" customHeight="1">
      <c r="D20" s="16"/>
      <c r="E20" s="16"/>
      <c r="F20" s="16"/>
      <c r="G20" s="16"/>
      <c r="H20" s="16"/>
      <c r="I20" s="16"/>
    </row>
    <row r="21" spans="1:10" ht="18" customHeight="1">
      <c r="E21" s="16"/>
      <c r="F21" s="16"/>
      <c r="G21" s="16"/>
      <c r="H21" s="16"/>
      <c r="I21" s="16"/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honeticPr fontId="0" type="noConversion"/>
  <printOptions horizontalCentered="1"/>
  <pageMargins left="0.59" right="0.59" top="0.79" bottom="0.79" header="0.51" footer="0.51"/>
  <pageSetup paperSize="9" fitToHeight="100" orientation="landscape" horizontalDpi="180" verticalDpi="18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showGridLines="0" showZeros="0" workbookViewId="0">
      <selection activeCell="B4" sqref="B4:B6"/>
    </sheetView>
  </sheetViews>
  <sheetFormatPr defaultColWidth="9.1640625" defaultRowHeight="12.75" customHeight="1"/>
  <cols>
    <col min="1" max="1" width="12.6640625" customWidth="1"/>
    <col min="2" max="2" width="75.33203125" customWidth="1"/>
    <col min="3" max="8" width="22.83203125" customWidth="1"/>
  </cols>
  <sheetData>
    <row r="1" spans="1:11" ht="18" customHeight="1">
      <c r="A1" s="1" t="s">
        <v>165</v>
      </c>
      <c r="B1" s="1"/>
      <c r="C1" s="2"/>
      <c r="D1" s="2"/>
      <c r="E1" s="3"/>
      <c r="F1" s="3"/>
      <c r="G1" s="3"/>
      <c r="H1" s="3"/>
      <c r="I1" s="3"/>
      <c r="J1" s="3"/>
      <c r="K1" s="3"/>
    </row>
    <row r="2" spans="1:11" ht="18" customHeight="1">
      <c r="A2" s="92" t="s">
        <v>166</v>
      </c>
      <c r="B2" s="92"/>
      <c r="C2" s="92"/>
      <c r="D2" s="92"/>
      <c r="E2" s="92"/>
      <c r="F2" s="92"/>
      <c r="G2" s="92"/>
      <c r="H2" s="92"/>
      <c r="I2" s="3"/>
      <c r="J2" s="3"/>
      <c r="K2" s="3"/>
    </row>
    <row r="3" spans="1:11" ht="18" customHeight="1">
      <c r="A3" s="4" t="s">
        <v>2</v>
      </c>
      <c r="B3" s="4"/>
      <c r="C3" s="3"/>
      <c r="D3" s="3"/>
      <c r="E3" s="3"/>
      <c r="F3" s="3"/>
      <c r="G3" s="3"/>
      <c r="H3" s="5" t="s">
        <v>155</v>
      </c>
      <c r="I3" s="3"/>
      <c r="J3" s="3"/>
      <c r="K3" s="3"/>
    </row>
    <row r="4" spans="1:11" ht="18" customHeight="1">
      <c r="A4" s="122" t="s">
        <v>167</v>
      </c>
      <c r="B4" s="121" t="s">
        <v>168</v>
      </c>
      <c r="C4" s="113" t="s">
        <v>169</v>
      </c>
      <c r="D4" s="96"/>
      <c r="E4" s="101"/>
      <c r="F4" s="101"/>
      <c r="G4" s="101"/>
      <c r="H4" s="96"/>
      <c r="I4" s="3"/>
      <c r="J4" s="3"/>
      <c r="K4" s="3"/>
    </row>
    <row r="5" spans="1:11" ht="18" customHeight="1">
      <c r="A5" s="122"/>
      <c r="B5" s="121"/>
      <c r="C5" s="125" t="s">
        <v>41</v>
      </c>
      <c r="D5" s="126" t="s">
        <v>121</v>
      </c>
      <c r="E5" s="96" t="s">
        <v>170</v>
      </c>
      <c r="F5" s="96"/>
      <c r="G5" s="96"/>
      <c r="H5" s="127" t="s">
        <v>126</v>
      </c>
      <c r="I5" s="3"/>
      <c r="J5" s="3"/>
      <c r="K5" s="3"/>
    </row>
    <row r="6" spans="1:11" ht="25.5" customHeight="1">
      <c r="A6" s="123"/>
      <c r="B6" s="124"/>
      <c r="C6" s="118"/>
      <c r="D6" s="107"/>
      <c r="E6" s="7" t="s">
        <v>51</v>
      </c>
      <c r="F6" s="10" t="s">
        <v>171</v>
      </c>
      <c r="G6" s="10" t="s">
        <v>134</v>
      </c>
      <c r="H6" s="128"/>
      <c r="I6" s="16"/>
      <c r="J6" s="16"/>
      <c r="K6" s="16"/>
    </row>
    <row r="7" spans="1:11" ht="19.5" customHeight="1">
      <c r="A7" s="11"/>
      <c r="B7" s="11" t="s">
        <v>41</v>
      </c>
      <c r="C7" s="12">
        <v>27</v>
      </c>
      <c r="D7" s="12">
        <v>0</v>
      </c>
      <c r="E7" s="13">
        <v>0</v>
      </c>
      <c r="F7" s="12">
        <v>0</v>
      </c>
      <c r="G7" s="14">
        <v>0</v>
      </c>
      <c r="H7" s="15">
        <v>27</v>
      </c>
      <c r="I7" s="16"/>
      <c r="J7" s="16"/>
      <c r="K7" s="3"/>
    </row>
    <row r="8" spans="1:11" ht="19.5" customHeight="1">
      <c r="A8" s="11"/>
      <c r="B8" s="11" t="s">
        <v>2</v>
      </c>
      <c r="C8" s="12">
        <v>27</v>
      </c>
      <c r="D8" s="12">
        <v>0</v>
      </c>
      <c r="E8" s="13">
        <v>0</v>
      </c>
      <c r="F8" s="12">
        <v>0</v>
      </c>
      <c r="G8" s="14">
        <v>0</v>
      </c>
      <c r="H8" s="15">
        <v>27</v>
      </c>
      <c r="I8" s="3"/>
      <c r="J8" s="3"/>
      <c r="K8" s="3"/>
    </row>
    <row r="9" spans="1:11" ht="19.5" customHeight="1">
      <c r="A9" s="11" t="s">
        <v>59</v>
      </c>
      <c r="B9" s="11" t="s">
        <v>55</v>
      </c>
      <c r="C9" s="12">
        <v>27</v>
      </c>
      <c r="D9" s="12">
        <v>0</v>
      </c>
      <c r="E9" s="13">
        <v>0</v>
      </c>
      <c r="F9" s="12">
        <v>0</v>
      </c>
      <c r="G9" s="14">
        <v>0</v>
      </c>
      <c r="H9" s="15">
        <v>27</v>
      </c>
      <c r="I9" s="3"/>
      <c r="J9" s="3"/>
      <c r="K9" s="3"/>
    </row>
    <row r="10" spans="1:11" ht="18" customHeight="1">
      <c r="A10" s="16"/>
      <c r="B10" s="16"/>
      <c r="C10" s="16"/>
      <c r="D10" s="16"/>
      <c r="E10" s="16"/>
      <c r="F10" s="16"/>
      <c r="G10" s="16"/>
      <c r="H10" s="16"/>
      <c r="I10" s="3"/>
      <c r="J10" s="3"/>
      <c r="K10" s="3"/>
    </row>
    <row r="11" spans="1:11" ht="18" customHeight="1">
      <c r="A11" s="16"/>
      <c r="B11" s="16"/>
      <c r="C11" s="16"/>
      <c r="D11" s="16"/>
      <c r="E11" s="16"/>
      <c r="F11" s="16"/>
      <c r="G11" s="16"/>
      <c r="H11" s="16"/>
      <c r="I11" s="3"/>
      <c r="J11" s="3"/>
      <c r="K11" s="3"/>
    </row>
    <row r="12" spans="1:11" ht="18" customHeight="1">
      <c r="A12" s="16"/>
      <c r="B12" s="16"/>
      <c r="C12" s="16"/>
      <c r="D12" s="16"/>
      <c r="E12" s="16"/>
      <c r="F12" s="16"/>
      <c r="G12" s="3"/>
      <c r="H12" s="16"/>
      <c r="I12" s="3"/>
      <c r="J12" s="3"/>
      <c r="K12" s="3"/>
    </row>
    <row r="13" spans="1:11" ht="18" customHeight="1">
      <c r="A13" s="16"/>
      <c r="B13" s="16"/>
      <c r="C13" s="16"/>
      <c r="D13" s="16"/>
      <c r="E13" s="16"/>
      <c r="F13" s="16"/>
      <c r="G13" s="16"/>
      <c r="H13" s="16"/>
      <c r="I13" s="3"/>
      <c r="J13" s="3"/>
      <c r="K13" s="3"/>
    </row>
    <row r="14" spans="1:11" ht="18" customHeight="1">
      <c r="A14" s="16"/>
      <c r="B14" s="16"/>
      <c r="C14" s="16"/>
      <c r="D14" s="16"/>
      <c r="E14" s="16"/>
      <c r="F14" s="16"/>
      <c r="G14" s="16"/>
      <c r="H14" s="3"/>
      <c r="I14" s="3"/>
      <c r="J14" s="3"/>
      <c r="K14" s="3"/>
    </row>
    <row r="15" spans="1:11" ht="18" customHeight="1">
      <c r="A15" s="16"/>
      <c r="B15" s="16"/>
      <c r="C15" s="16"/>
      <c r="D15" s="16"/>
      <c r="E15" s="16"/>
      <c r="F15" s="16"/>
      <c r="G15" s="16"/>
      <c r="H15" s="3"/>
      <c r="I15" s="3"/>
      <c r="J15" s="3"/>
      <c r="K15" s="3"/>
    </row>
    <row r="16" spans="1:11" ht="18" customHeight="1">
      <c r="A16" s="16"/>
      <c r="B16" s="16"/>
      <c r="C16" s="16"/>
      <c r="D16" s="16"/>
      <c r="E16" s="16"/>
      <c r="F16" s="16"/>
      <c r="G16" s="16"/>
      <c r="H16" s="3"/>
      <c r="I16" s="3"/>
      <c r="J16" s="3"/>
      <c r="K16" s="3"/>
    </row>
    <row r="17" spans="1:11" ht="18" customHeight="1">
      <c r="A17" s="16"/>
      <c r="B17" s="16"/>
      <c r="C17" s="16"/>
      <c r="D17" s="16"/>
      <c r="E17" s="16"/>
      <c r="F17" s="16"/>
      <c r="G17" s="16"/>
      <c r="H17" s="3"/>
      <c r="I17" s="3"/>
      <c r="J17" s="3"/>
      <c r="K17" s="3"/>
    </row>
    <row r="18" spans="1:11" ht="18" customHeight="1">
      <c r="A18" s="16"/>
      <c r="B18" s="16"/>
      <c r="C18" s="16"/>
      <c r="D18" s="16"/>
      <c r="E18" s="16"/>
      <c r="F18" s="16"/>
      <c r="G18" s="16"/>
      <c r="H18" s="3"/>
      <c r="I18" s="3"/>
      <c r="J18" s="3"/>
      <c r="K18" s="3"/>
    </row>
    <row r="19" spans="1:11" ht="18" customHeight="1">
      <c r="A19" s="16"/>
      <c r="B19" s="16"/>
      <c r="C19" s="16"/>
      <c r="D19" s="16"/>
      <c r="E19" s="16"/>
      <c r="F19" s="16"/>
      <c r="G19" s="16"/>
      <c r="H19" s="3"/>
      <c r="I19" s="3"/>
      <c r="J19" s="3"/>
      <c r="K19" s="3"/>
    </row>
    <row r="20" spans="1:11" ht="18" customHeight="1">
      <c r="A20" s="3"/>
      <c r="B20" s="16"/>
      <c r="C20" s="16"/>
      <c r="D20" s="16"/>
      <c r="E20" s="16"/>
      <c r="F20" s="16"/>
      <c r="G20" s="16"/>
      <c r="H20" s="3"/>
      <c r="I20" s="3"/>
      <c r="J20" s="3"/>
      <c r="K20" s="3"/>
    </row>
    <row r="21" spans="1:11" ht="18" customHeight="1">
      <c r="A21" s="3"/>
      <c r="B21" s="3"/>
      <c r="C21" s="16"/>
      <c r="D21" s="16"/>
      <c r="E21" s="16"/>
      <c r="F21" s="16"/>
      <c r="G21" s="16"/>
      <c r="H21" s="3"/>
      <c r="I21" s="3"/>
      <c r="J21" s="3"/>
      <c r="K21" s="3"/>
    </row>
    <row r="23" spans="1:11" ht="12.75" customHeight="1">
      <c r="C23" s="17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0" type="noConversion"/>
  <printOptions horizontalCentered="1"/>
  <pageMargins left="0.59" right="0.59" top="0.79" bottom="0.79" header="0.51" footer="0.51"/>
  <pageSetup paperSize="9" fitToHeight="100" orientation="landscape" horizontalDpi="0" verticalDpi="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sqref="A1:H10"/>
    </sheetView>
  </sheetViews>
  <sheetFormatPr defaultRowHeight="11.25"/>
  <sheetData>
    <row r="1" spans="1:8">
      <c r="A1" s="129"/>
      <c r="B1" s="130"/>
      <c r="C1" s="130"/>
      <c r="D1" s="130"/>
      <c r="E1" s="130"/>
      <c r="F1" s="130"/>
      <c r="G1" s="130"/>
      <c r="H1" s="131"/>
    </row>
    <row r="2" spans="1:8" ht="22.5">
      <c r="A2" s="132" t="s">
        <v>172</v>
      </c>
      <c r="B2" s="132"/>
      <c r="C2" s="132"/>
      <c r="D2" s="132"/>
      <c r="E2" s="132"/>
      <c r="F2" s="132"/>
      <c r="G2" s="132"/>
      <c r="H2" s="132"/>
    </row>
    <row r="3" spans="1:8" ht="12">
      <c r="A3" s="133"/>
      <c r="B3" s="133"/>
      <c r="C3" s="133"/>
      <c r="D3" s="133"/>
      <c r="E3" s="133"/>
      <c r="F3" s="134"/>
      <c r="G3" s="134"/>
      <c r="H3" s="135" t="s">
        <v>173</v>
      </c>
    </row>
    <row r="4" spans="1:8">
      <c r="A4" s="136" t="s">
        <v>34</v>
      </c>
      <c r="B4" s="136"/>
      <c r="C4" s="136"/>
      <c r="D4" s="137"/>
      <c r="E4" s="138"/>
      <c r="F4" s="139" t="s">
        <v>174</v>
      </c>
      <c r="G4" s="139"/>
      <c r="H4" s="139"/>
    </row>
    <row r="5" spans="1:8">
      <c r="A5" s="140" t="s">
        <v>38</v>
      </c>
      <c r="B5" s="141"/>
      <c r="C5" s="142"/>
      <c r="D5" s="143" t="s">
        <v>39</v>
      </c>
      <c r="E5" s="144" t="s">
        <v>94</v>
      </c>
      <c r="F5" s="145" t="s">
        <v>41</v>
      </c>
      <c r="G5" s="145" t="s">
        <v>78</v>
      </c>
      <c r="H5" s="139" t="s">
        <v>96</v>
      </c>
    </row>
    <row r="6" spans="1:8">
      <c r="A6" s="146" t="s">
        <v>48</v>
      </c>
      <c r="B6" s="147" t="s">
        <v>49</v>
      </c>
      <c r="C6" s="148" t="s">
        <v>50</v>
      </c>
      <c r="D6" s="149"/>
      <c r="E6" s="150"/>
      <c r="F6" s="151"/>
      <c r="G6" s="151"/>
      <c r="H6" s="152"/>
    </row>
    <row r="7" spans="1:8">
      <c r="A7" s="153"/>
      <c r="B7" s="153"/>
      <c r="C7" s="153"/>
      <c r="D7" s="153"/>
      <c r="E7" s="153" t="s">
        <v>41</v>
      </c>
      <c r="F7" s="154"/>
      <c r="G7" s="155"/>
      <c r="H7" s="154"/>
    </row>
    <row r="8" spans="1:8">
      <c r="A8" s="156"/>
      <c r="B8" s="156"/>
      <c r="C8" s="156"/>
      <c r="D8" s="156"/>
      <c r="E8" s="156"/>
      <c r="F8" s="156"/>
      <c r="G8" s="156"/>
      <c r="H8" s="157"/>
    </row>
    <row r="9" spans="1:8">
      <c r="A9" s="156"/>
      <c r="B9" s="156"/>
      <c r="C9" s="156"/>
      <c r="D9" s="157"/>
      <c r="E9" s="157"/>
      <c r="F9" s="157"/>
      <c r="G9" s="157"/>
      <c r="H9" s="157"/>
    </row>
    <row r="10" spans="1:8">
      <c r="A10" s="156"/>
      <c r="B10" s="156"/>
      <c r="C10" s="156"/>
      <c r="D10" s="157"/>
      <c r="E10" s="157"/>
      <c r="F10" s="157"/>
      <c r="G10" s="157"/>
      <c r="H10" s="157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sqref="A1:H9"/>
    </sheetView>
  </sheetViews>
  <sheetFormatPr defaultRowHeight="11.25"/>
  <sheetData>
    <row r="1" spans="1:8" ht="12">
      <c r="A1" s="158"/>
      <c r="B1" s="158"/>
      <c r="C1" s="158"/>
      <c r="D1" s="158"/>
      <c r="E1" s="159"/>
      <c r="F1" s="158"/>
      <c r="G1" s="158"/>
      <c r="H1" s="24"/>
    </row>
    <row r="2" spans="1:8" ht="22.5">
      <c r="A2" s="132" t="s">
        <v>175</v>
      </c>
      <c r="B2" s="132"/>
      <c r="C2" s="132"/>
      <c r="D2" s="132"/>
      <c r="E2" s="132"/>
      <c r="F2" s="132"/>
      <c r="G2" s="132"/>
      <c r="H2" s="132"/>
    </row>
    <row r="3" spans="1:8" ht="12">
      <c r="A3" s="134" t="s">
        <v>176</v>
      </c>
      <c r="B3" s="160"/>
      <c r="C3" s="160"/>
      <c r="D3" s="160"/>
      <c r="E3" s="160"/>
      <c r="F3" s="160"/>
      <c r="G3" s="160"/>
      <c r="H3" s="135" t="s">
        <v>177</v>
      </c>
    </row>
    <row r="4" spans="1:8">
      <c r="A4" s="144" t="s">
        <v>167</v>
      </c>
      <c r="B4" s="144" t="s">
        <v>168</v>
      </c>
      <c r="C4" s="139" t="s">
        <v>178</v>
      </c>
      <c r="D4" s="139"/>
      <c r="E4" s="139"/>
      <c r="F4" s="139"/>
      <c r="G4" s="139"/>
      <c r="H4" s="139"/>
    </row>
    <row r="5" spans="1:8">
      <c r="A5" s="144"/>
      <c r="B5" s="144"/>
      <c r="C5" s="161" t="s">
        <v>41</v>
      </c>
      <c r="D5" s="162" t="s">
        <v>121</v>
      </c>
      <c r="E5" s="163" t="s">
        <v>170</v>
      </c>
      <c r="F5" s="164"/>
      <c r="G5" s="164"/>
      <c r="H5" s="165" t="s">
        <v>126</v>
      </c>
    </row>
    <row r="6" spans="1:8" ht="22.5">
      <c r="A6" s="150"/>
      <c r="B6" s="150"/>
      <c r="C6" s="166"/>
      <c r="D6" s="151"/>
      <c r="E6" s="167" t="s">
        <v>51</v>
      </c>
      <c r="F6" s="168" t="s">
        <v>171</v>
      </c>
      <c r="G6" s="169" t="s">
        <v>179</v>
      </c>
      <c r="H6" s="170"/>
    </row>
    <row r="7" spans="1:8">
      <c r="A7" s="153"/>
      <c r="B7" s="171"/>
      <c r="C7" s="155"/>
      <c r="D7" s="172"/>
      <c r="E7" s="172"/>
      <c r="F7" s="172"/>
      <c r="G7" s="154"/>
      <c r="H7" s="173"/>
    </row>
    <row r="8" spans="1:8" ht="12.75">
      <c r="A8" s="174"/>
      <c r="B8" s="174"/>
      <c r="C8" s="174"/>
      <c r="D8" s="174"/>
      <c r="E8" s="175"/>
      <c r="F8" s="174"/>
      <c r="G8" s="174"/>
      <c r="H8" s="176"/>
    </row>
    <row r="9" spans="1:8" ht="12.75">
      <c r="A9" s="177"/>
      <c r="B9" s="177"/>
      <c r="C9" s="177"/>
      <c r="D9" s="177"/>
      <c r="E9" s="178"/>
      <c r="F9" s="179"/>
      <c r="G9" s="179"/>
      <c r="H9" s="176"/>
    </row>
  </sheetData>
  <mergeCells count="7">
    <mergeCell ref="A2:H2"/>
    <mergeCell ref="A4:A6"/>
    <mergeCell ref="B4:B6"/>
    <mergeCell ref="C4:H4"/>
    <mergeCell ref="C5:C6"/>
    <mergeCell ref="D5:D6"/>
    <mergeCell ref="H5:H6"/>
  </mergeCells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F14" sqref="F14"/>
    </sheetView>
  </sheetViews>
  <sheetFormatPr defaultRowHeight="11.25"/>
  <sheetData>
    <row r="1" spans="1:8">
      <c r="A1" s="129"/>
      <c r="B1" s="130"/>
      <c r="C1" s="130"/>
      <c r="D1" s="130"/>
      <c r="E1" s="130"/>
      <c r="F1" s="130"/>
      <c r="G1" s="130"/>
      <c r="H1" s="131"/>
    </row>
    <row r="2" spans="1:8" ht="22.5">
      <c r="A2" s="132" t="s">
        <v>180</v>
      </c>
      <c r="B2" s="132"/>
      <c r="C2" s="132"/>
      <c r="D2" s="132"/>
      <c r="E2" s="132"/>
      <c r="F2" s="132"/>
      <c r="G2" s="132"/>
      <c r="H2" s="132"/>
    </row>
    <row r="3" spans="1:8" ht="12">
      <c r="A3" s="133" t="s">
        <v>176</v>
      </c>
      <c r="B3" s="133"/>
      <c r="C3" s="133"/>
      <c r="D3" s="133"/>
      <c r="E3" s="133"/>
      <c r="F3" s="134"/>
      <c r="G3" s="134"/>
      <c r="H3" s="135" t="s">
        <v>173</v>
      </c>
    </row>
    <row r="4" spans="1:8">
      <c r="A4" s="136" t="s">
        <v>34</v>
      </c>
      <c r="B4" s="136"/>
      <c r="C4" s="136"/>
      <c r="D4" s="137"/>
      <c r="E4" s="138"/>
      <c r="F4" s="139" t="s">
        <v>181</v>
      </c>
      <c r="G4" s="139"/>
      <c r="H4" s="139"/>
    </row>
    <row r="5" spans="1:8">
      <c r="A5" s="140" t="s">
        <v>38</v>
      </c>
      <c r="B5" s="141"/>
      <c r="C5" s="142"/>
      <c r="D5" s="143" t="s">
        <v>39</v>
      </c>
      <c r="E5" s="144" t="s">
        <v>94</v>
      </c>
      <c r="F5" s="145" t="s">
        <v>41</v>
      </c>
      <c r="G5" s="145" t="s">
        <v>78</v>
      </c>
      <c r="H5" s="139" t="s">
        <v>96</v>
      </c>
    </row>
    <row r="6" spans="1:8">
      <c r="A6" s="146" t="s">
        <v>48</v>
      </c>
      <c r="B6" s="147" t="s">
        <v>49</v>
      </c>
      <c r="C6" s="148" t="s">
        <v>50</v>
      </c>
      <c r="D6" s="149"/>
      <c r="E6" s="150"/>
      <c r="F6" s="151"/>
      <c r="G6" s="151"/>
      <c r="H6" s="152"/>
    </row>
    <row r="7" spans="1:8">
      <c r="A7" s="153"/>
      <c r="B7" s="153"/>
      <c r="C7" s="153"/>
      <c r="D7" s="153"/>
      <c r="E7" s="153"/>
      <c r="F7" s="154"/>
      <c r="G7" s="155"/>
      <c r="H7" s="154"/>
    </row>
    <row r="8" spans="1:8">
      <c r="A8" s="180"/>
      <c r="B8" s="180"/>
      <c r="C8" s="180"/>
      <c r="D8" s="181"/>
      <c r="E8" s="182"/>
      <c r="F8" s="182"/>
      <c r="G8" s="182"/>
      <c r="H8" s="183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LENOVO</cp:lastModifiedBy>
  <cp:revision/>
  <dcterms:created xsi:type="dcterms:W3CDTF">2017-01-26T03:30:20Z</dcterms:created>
  <dcterms:modified xsi:type="dcterms:W3CDTF">2017-11-12T09:40:24Z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