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0350" tabRatio="782" activeTab="12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1" r:id="rId11"/>
    <sheet name="12" sheetId="12" r:id="rId12"/>
    <sheet name="13" sheetId="13" r:id="rId13"/>
  </sheets>
  <definedNames>
    <definedName name="_xlnm.Print_Area" localSheetId="0">#N/A</definedName>
    <definedName name="_xlnm.Print_Area" localSheetId="9">#N/A</definedName>
    <definedName name="_xlnm.Print_Area" localSheetId="1">#N/A</definedName>
    <definedName name="_xlnm.Print_Area" localSheetId="2">#N/A</definedName>
    <definedName name="_xlnm.Print_Area" localSheetId="3">#N/A</definedName>
    <definedName name="_xlnm.Print_Area" localSheetId="4">#N/A</definedName>
    <definedName name="_xlnm.Print_Area" localSheetId="5">#N/A</definedName>
    <definedName name="_xlnm.Print_Area" localSheetId="6">#N/A</definedName>
    <definedName name="_xlnm.Print_Area" localSheetId="7">#N/A</definedName>
    <definedName name="_xlnm.Print_Area" localSheetId="8">#N/A</definedName>
    <definedName name="_xlnm.Print_Area">#N/A</definedName>
    <definedName name="_xlnm.Print_Titles" localSheetId="0">#N/A</definedName>
    <definedName name="_xlnm.Print_Titles" localSheetId="9">#N/A</definedName>
    <definedName name="_xlnm.Print_Titles" localSheetId="1">#N/A</definedName>
    <definedName name="_xlnm.Print_Titles" localSheetId="2">#N/A</definedName>
    <definedName name="_xlnm.Print_Titles" localSheetId="3">#N/A</definedName>
    <definedName name="_xlnm.Print_Titles" localSheetId="4">#N/A</definedName>
    <definedName name="_xlnm.Print_Titles" localSheetId="5">#N/A</definedName>
    <definedName name="_xlnm.Print_Titles" localSheetId="6">#N/A</definedName>
    <definedName name="_xlnm.Print_Titles" localSheetId="7">#N/A</definedName>
    <definedName name="_xlnm.Print_Titles" localSheetId="8">#N/A</definedName>
    <definedName name="_xlnm.Print_Titles">#N/A</definedName>
  </definedNames>
  <calcPr calcId="144525"/>
</workbook>
</file>

<file path=xl/calcChain.xml><?xml version="1.0" encoding="utf-8"?>
<calcChain xmlns="http://schemas.openxmlformats.org/spreadsheetml/2006/main">
  <c r="D6" i="1"/>
  <c r="H6"/>
  <c r="D7"/>
  <c r="H7"/>
  <c r="D8"/>
  <c r="H8"/>
  <c r="D9"/>
  <c r="H9"/>
  <c r="D10"/>
  <c r="H10"/>
  <c r="D11"/>
  <c r="H11"/>
  <c r="H12"/>
  <c r="B14"/>
  <c r="C14"/>
  <c r="D14"/>
  <c r="F14"/>
  <c r="G14"/>
  <c r="H14"/>
  <c r="D15"/>
  <c r="H15"/>
  <c r="D16"/>
  <c r="H16"/>
  <c r="H17"/>
  <c r="H18"/>
  <c r="B20"/>
  <c r="C20"/>
  <c r="D20"/>
  <c r="F20"/>
  <c r="G20"/>
  <c r="H20"/>
  <c r="B6" i="4"/>
  <c r="C6"/>
  <c r="D6"/>
  <c r="H6"/>
  <c r="D7"/>
  <c r="H7"/>
  <c r="D8"/>
  <c r="H8"/>
  <c r="D9"/>
  <c r="H9"/>
  <c r="B10"/>
  <c r="C10"/>
  <c r="D10"/>
  <c r="D11"/>
  <c r="D12"/>
  <c r="D13"/>
  <c r="F14"/>
  <c r="G14"/>
  <c r="H14"/>
  <c r="H15"/>
  <c r="B20"/>
  <c r="C20"/>
  <c r="D20"/>
  <c r="F20"/>
  <c r="G20"/>
  <c r="H20"/>
</calcChain>
</file>

<file path=xl/sharedStrings.xml><?xml version="1.0" encoding="utf-8"?>
<sst xmlns="http://schemas.openxmlformats.org/spreadsheetml/2006/main" count="686" uniqueCount="194">
  <si>
    <t>表1</t>
  </si>
  <si>
    <t>收支预算总表</t>
  </si>
  <si>
    <t>市工商行政管理局</t>
  </si>
  <si>
    <t>单位：百元</t>
  </si>
  <si>
    <t>收          入</t>
  </si>
  <si>
    <t>支             出</t>
  </si>
  <si>
    <t>项              目</t>
  </si>
  <si>
    <t>2017年预算数</t>
  </si>
  <si>
    <t>2016年预算数</t>
  </si>
  <si>
    <t>比上年增长（%）</t>
  </si>
  <si>
    <t>一、当年财政拨款收入</t>
  </si>
  <si>
    <t>一、人员支出</t>
  </si>
  <si>
    <t>二、事业收入</t>
  </si>
  <si>
    <t>二、日常公用支出</t>
  </si>
  <si>
    <t>三、事业单位经营收入</t>
  </si>
  <si>
    <t>三、对个人和家庭的补助</t>
  </si>
  <si>
    <t>四、转移性收入</t>
  </si>
  <si>
    <t>四、项目支出</t>
  </si>
  <si>
    <t>五、其他收入</t>
  </si>
  <si>
    <t>五、转移性支出</t>
  </si>
  <si>
    <t xml:space="preserve">    上缴上级支出</t>
  </si>
  <si>
    <t xml:space="preserve">    对附属单位补助支出</t>
  </si>
  <si>
    <t>本年收入合计</t>
  </si>
  <si>
    <t>本年支出合计</t>
  </si>
  <si>
    <t>六、用事业基金弥补收支差额</t>
  </si>
  <si>
    <t xml:space="preserve">六、事业单位结余分配 </t>
  </si>
  <si>
    <t>七、上年结转</t>
  </si>
  <si>
    <t xml:space="preserve">    其中：转入事业基金</t>
  </si>
  <si>
    <t xml:space="preserve">    其中：事业单位经营亏损</t>
  </si>
  <si>
    <t>七、结转下年</t>
  </si>
  <si>
    <t>收入总计</t>
  </si>
  <si>
    <t>支出总计</t>
  </si>
  <si>
    <t>表2</t>
  </si>
  <si>
    <t>收入预算表</t>
  </si>
  <si>
    <t>项    目</t>
  </si>
  <si>
    <t>总计</t>
  </si>
  <si>
    <t>当年安排</t>
  </si>
  <si>
    <t>上年结转</t>
  </si>
  <si>
    <t>科目编码</t>
  </si>
  <si>
    <t>单位代码</t>
  </si>
  <si>
    <t>单位名称  （科目）</t>
  </si>
  <si>
    <t>合计</t>
  </si>
  <si>
    <t>财政拨款</t>
  </si>
  <si>
    <t>事业收入、事业单位经营收入</t>
  </si>
  <si>
    <t>其他收入</t>
  </si>
  <si>
    <t>上年财政拨款结转</t>
  </si>
  <si>
    <t>上年其他资金结转</t>
  </si>
  <si>
    <t>上年事业单位经营亏损</t>
  </si>
  <si>
    <t>类</t>
  </si>
  <si>
    <t>款</t>
  </si>
  <si>
    <t>项</t>
  </si>
  <si>
    <t>小计</t>
  </si>
  <si>
    <t>其中：经费拨款</t>
  </si>
  <si>
    <t>其中：经费拨款结转</t>
  </si>
  <si>
    <t>**</t>
  </si>
  <si>
    <t xml:space="preserve">  市工商行政管理局</t>
  </si>
  <si>
    <t>201</t>
  </si>
  <si>
    <t>15</t>
  </si>
  <si>
    <t>01</t>
  </si>
  <si>
    <t>359301</t>
  </si>
  <si>
    <t xml:space="preserve">    行政运行</t>
  </si>
  <si>
    <t>02</t>
  </si>
  <si>
    <t xml:space="preserve">    一般行政管理事务</t>
  </si>
  <si>
    <t>04</t>
  </si>
  <si>
    <t xml:space="preserve">    工商行政管理专项</t>
  </si>
  <si>
    <t>05</t>
  </si>
  <si>
    <t xml:space="preserve">    执法办案专项</t>
  </si>
  <si>
    <t>06</t>
  </si>
  <si>
    <t xml:space="preserve">    消费者权益保护</t>
  </si>
  <si>
    <t>07</t>
  </si>
  <si>
    <t xml:space="preserve">    信息化建设</t>
  </si>
  <si>
    <t>50</t>
  </si>
  <si>
    <t xml:space="preserve">    事业运行</t>
  </si>
  <si>
    <t>208</t>
  </si>
  <si>
    <t xml:space="preserve">    归口管理的行政单位离退休</t>
  </si>
  <si>
    <t xml:space="preserve">    机关事业单位基本养老保险缴费支出</t>
  </si>
  <si>
    <t>210</t>
  </si>
  <si>
    <t>11</t>
  </si>
  <si>
    <t xml:space="preserve">    行政单位医疗</t>
  </si>
  <si>
    <t>221</t>
  </si>
  <si>
    <t xml:space="preserve">    住房公积金</t>
  </si>
  <si>
    <t xml:space="preserve">  市工商局开发区分局</t>
  </si>
  <si>
    <t>359303</t>
  </si>
  <si>
    <t>表3</t>
  </si>
  <si>
    <t>支出预算表</t>
  </si>
  <si>
    <t>基本支出</t>
  </si>
  <si>
    <t>专项支出</t>
  </si>
  <si>
    <t>单位名称    （科目）</t>
  </si>
  <si>
    <t>工资福利支出</t>
  </si>
  <si>
    <t>商品和服务支出</t>
  </si>
  <si>
    <t>对个人和家庭的补助</t>
  </si>
  <si>
    <t>表4</t>
  </si>
  <si>
    <t>财政拨款收支总表</t>
  </si>
  <si>
    <t xml:space="preserve">  一般公共预算拨款收入</t>
  </si>
  <si>
    <t xml:space="preserve">  政府性基金预算拨款收入</t>
  </si>
  <si>
    <t xml:space="preserve">  国有资本经营预算拨款收入</t>
  </si>
  <si>
    <t>二、上年结转</t>
  </si>
  <si>
    <t>表5</t>
  </si>
  <si>
    <t>财政拨款支出预算表</t>
  </si>
  <si>
    <t>当年财政拨款安排</t>
  </si>
  <si>
    <t>上年结转安排</t>
  </si>
  <si>
    <t>单位名称（科目）</t>
  </si>
  <si>
    <t>一般公共预算拨款</t>
  </si>
  <si>
    <t>项目支出</t>
  </si>
  <si>
    <t>表6</t>
  </si>
  <si>
    <t>人员支出预算表</t>
  </si>
  <si>
    <t>基本工资</t>
  </si>
  <si>
    <t>津贴补贴</t>
  </si>
  <si>
    <t>奖金</t>
  </si>
  <si>
    <t>其他社会保障缴费</t>
  </si>
  <si>
    <t>伙食补助费</t>
  </si>
  <si>
    <t>绩效工资</t>
  </si>
  <si>
    <t>机关事业单位基本养老保险缴费</t>
  </si>
  <si>
    <t>职业年金缴费</t>
  </si>
  <si>
    <t>其他工资福利</t>
  </si>
  <si>
    <t>单位名称(科目)</t>
  </si>
  <si>
    <t>表7</t>
  </si>
  <si>
    <t>日常公用支出预算表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</si>
  <si>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</si>
  <si>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</si>
  <si>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</si>
  <si>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</si>
  <si>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</si>
  <si>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</si>
  <si>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</si>
  <si>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</si>
  <si>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</si>
  <si>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</si>
  <si>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</si>
  <si>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</si>
  <si>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</si>
  <si>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</si>
  <si>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</si>
  <si>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</si>
  <si>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</si>
  <si>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</si>
  <si>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</si>
  <si>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</si>
  <si>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</si>
  <si>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</si>
  <si>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</si>
  <si>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</si>
  <si>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</si>
  <si>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</si>
  <si>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表8</t>
  </si>
  <si>
    <t>对个人和家庭的补助支出预算表</t>
  </si>
  <si>
    <t>离休费</t>
  </si>
  <si>
    <t>退休费</t>
  </si>
  <si>
    <t>退职（役）费</t>
  </si>
  <si>
    <t>抚恤金</t>
  </si>
  <si>
    <t>生活补助</t>
  </si>
  <si>
    <t>救济费</t>
  </si>
  <si>
    <t>医疗费</t>
  </si>
  <si>
    <t>助学金</t>
  </si>
  <si>
    <t>奖励金</t>
  </si>
  <si>
    <t>生产补贴</t>
  </si>
  <si>
    <t>住房公积金</t>
  </si>
  <si>
    <t>提租补贴</t>
  </si>
  <si>
    <t>购房补贴</t>
  </si>
  <si>
    <t>其他对个人和家庭补助</t>
  </si>
  <si>
    <t>表9</t>
  </si>
  <si>
    <t>专项支出预算表</t>
  </si>
  <si>
    <t>单位:百元</t>
  </si>
  <si>
    <t>项目</t>
  </si>
  <si>
    <t>金额</t>
  </si>
  <si>
    <t>单位名称（项目名称）</t>
  </si>
  <si>
    <t xml:space="preserve">      非税收入征收成本支出</t>
  </si>
  <si>
    <t xml:space="preserve">      办公设备购置</t>
  </si>
  <si>
    <t xml:space="preserve">      全市工业园区非公企业党组书记培训经费</t>
  </si>
  <si>
    <t xml:space="preserve">      消协工作经费</t>
  </si>
  <si>
    <t xml:space="preserve">      项目工作经费</t>
  </si>
  <si>
    <t xml:space="preserve">      投融资理财专项经费</t>
  </si>
  <si>
    <t xml:space="preserve">      12315维权</t>
  </si>
  <si>
    <t xml:space="preserve">      工商行政管理专项业务经费</t>
  </si>
  <si>
    <t xml:space="preserve">      打击传销工作</t>
  </si>
  <si>
    <t xml:space="preserve">      执法办案专项</t>
  </si>
  <si>
    <t xml:space="preserve">      消费者服务中心工作经费</t>
  </si>
  <si>
    <t xml:space="preserve">      工商信息化系统建设及运行维护</t>
  </si>
  <si>
    <t>表10</t>
  </si>
  <si>
    <t>“三公”经费财政拨款预算表</t>
  </si>
  <si>
    <t>单位编码</t>
  </si>
  <si>
    <t>单位名称</t>
  </si>
  <si>
    <t>财政拨款当年预算安排</t>
  </si>
  <si>
    <t>公务用车购置及运行费</t>
  </si>
  <si>
    <t>公务用车购置费</t>
  </si>
  <si>
    <t>政府性基金支出预算表</t>
  </si>
  <si>
    <t>单位：百元</t>
    <phoneticPr fontId="7" type="noConversion"/>
  </si>
  <si>
    <t>本年政府性基金预算支出</t>
  </si>
  <si>
    <t>政府性基金预算“三公”经费支出预算表</t>
  </si>
  <si>
    <t/>
  </si>
  <si>
    <t>当年财政拨款预算安排</t>
  </si>
  <si>
    <t>公务用车运行费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</si>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</sst>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3">
    <numFmt numFmtId="176" formatCode="###0"/>
    <numFmt numFmtId="177" formatCode="#,##0.0000"/>
    <numFmt numFmtId="178" formatCode="###0.00"/>
  </numFmts>
  <fonts count="12">
    <font>
      <sz val="9"/>
      <name val="宋体"/>
      <charset val="134"/>
    </font>
    <font>
      <sz val="10"/>
      <name val="宋体"/>
      <charset val="134"/>
    </font>
    <font>
      <b/>
      <sz val="16"/>
      <name val="黑体"/>
      <charset val="134"/>
    </font>
    <font>
      <sz val="10"/>
      <color indexed="8"/>
      <name val="宋体"/>
      <charset val="134"/>
    </font>
    <font>
      <b/>
      <sz val="16"/>
      <name val="宋体"/>
      <charset val="134"/>
    </font>
    <font>
      <sz val="10"/>
      <name val="Times New Roman"/>
      <family val="1"/>
    </font>
    <font>
      <sz val="12"/>
      <color indexed="8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color indexed="8"/>
      <name val="Times New Roman"/>
      <family val="1"/>
    </font>
    <font>
      <sz val="8"/>
      <color indexed="8"/>
      <name val="宋体"/>
      <charset val="134"/>
    </font>
    <font>
      <sz val="9"/>
      <color indexed="8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" fontId="6" fillId="0" borderId="0"/>
  </cellStyleXfs>
  <cellXfs count="187">
    <xf numFmtId="0" fontId="0" fillId="0" borderId="0" xfId="0"/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Alignment="1" applyProtection="1">
      <alignment horizontal="right" vertical="center"/>
    </xf>
    <xf numFmtId="1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vertical="center" wrapText="1"/>
    </xf>
    <xf numFmtId="176" fontId="1" fillId="0" borderId="5" xfId="0" applyNumberFormat="1" applyFont="1" applyFill="1" applyBorder="1" applyAlignment="1" applyProtection="1">
      <alignment vertical="center" wrapText="1"/>
    </xf>
    <xf numFmtId="176" fontId="1" fillId="0" borderId="5" xfId="0" applyNumberFormat="1" applyFont="1" applyFill="1" applyBorder="1" applyAlignment="1" applyProtection="1">
      <alignment vertical="center"/>
    </xf>
    <xf numFmtId="176" fontId="1" fillId="0" borderId="1" xfId="0" applyNumberFormat="1" applyFont="1" applyFill="1" applyBorder="1" applyAlignment="1" applyProtection="1">
      <alignment vertical="center" wrapText="1"/>
    </xf>
    <xf numFmtId="176" fontId="1" fillId="0" borderId="6" xfId="0" applyNumberFormat="1" applyFont="1" applyFill="1" applyBorder="1" applyAlignment="1" applyProtection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/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 applyProtection="1">
      <alignment vertical="center" wrapText="1"/>
    </xf>
    <xf numFmtId="176" fontId="1" fillId="0" borderId="1" xfId="0" applyNumberFormat="1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right" vertical="center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 applyProtection="1">
      <alignment horizontal="center" vertical="center" wrapText="1"/>
    </xf>
    <xf numFmtId="176" fontId="1" fillId="0" borderId="6" xfId="0" applyNumberFormat="1" applyFont="1" applyFill="1" applyBorder="1" applyAlignment="1" applyProtection="1">
      <alignment vertical="center" wrapText="1"/>
    </xf>
    <xf numFmtId="1" fontId="1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Alignment="1">
      <alignment vertical="center"/>
    </xf>
    <xf numFmtId="0" fontId="1" fillId="2" borderId="2" xfId="0" applyNumberFormat="1" applyFont="1" applyFill="1" applyBorder="1" applyAlignment="1" applyProtection="1">
      <alignment horizontal="centerContinuous" vertical="center"/>
    </xf>
    <xf numFmtId="0" fontId="1" fillId="2" borderId="1" xfId="0" applyNumberFormat="1" applyFont="1" applyFill="1" applyBorder="1" applyAlignment="1" applyProtection="1">
      <alignment horizontal="centerContinuous" vertical="center"/>
    </xf>
    <xf numFmtId="0" fontId="1" fillId="2" borderId="6" xfId="0" applyNumberFormat="1" applyFont="1" applyFill="1" applyBorder="1" applyAlignment="1" applyProtection="1">
      <alignment horizontal="centerContinuous" vertical="center"/>
    </xf>
    <xf numFmtId="0" fontId="1" fillId="2" borderId="0" xfId="0" applyNumberFormat="1" applyFont="1" applyFill="1" applyAlignment="1">
      <alignment horizontal="right" vertical="center"/>
    </xf>
    <xf numFmtId="0" fontId="1" fillId="2" borderId="5" xfId="0" applyNumberFormat="1" applyFont="1" applyFill="1" applyBorder="1" applyAlignment="1" applyProtection="1">
      <alignment horizontal="centerContinuous" vertical="center"/>
    </xf>
    <xf numFmtId="176" fontId="1" fillId="0" borderId="10" xfId="0" applyNumberFormat="1" applyFont="1" applyFill="1" applyBorder="1" applyAlignment="1" applyProtection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/>
    </xf>
    <xf numFmtId="176" fontId="1" fillId="0" borderId="2" xfId="0" applyNumberFormat="1" applyFont="1" applyFill="1" applyBorder="1" applyAlignment="1" applyProtection="1">
      <alignment vertical="center" wrapText="1"/>
    </xf>
    <xf numFmtId="4" fontId="1" fillId="0" borderId="1" xfId="0" applyNumberFormat="1" applyFont="1" applyFill="1" applyBorder="1" applyAlignment="1" applyProtection="1">
      <alignment vertical="center" wrapText="1"/>
    </xf>
    <xf numFmtId="0" fontId="1" fillId="0" borderId="5" xfId="0" applyNumberFormat="1" applyFont="1" applyFill="1" applyBorder="1" applyAlignment="1">
      <alignment vertical="center"/>
    </xf>
    <xf numFmtId="176" fontId="1" fillId="0" borderId="3" xfId="0" applyNumberFormat="1" applyFont="1" applyFill="1" applyBorder="1" applyAlignment="1" applyProtection="1">
      <alignment vertical="center" wrapText="1"/>
    </xf>
    <xf numFmtId="4" fontId="1" fillId="0" borderId="6" xfId="0" applyNumberFormat="1" applyFont="1" applyFill="1" applyBorder="1" applyAlignment="1" applyProtection="1">
      <alignment vertical="center" wrapText="1"/>
    </xf>
    <xf numFmtId="0" fontId="0" fillId="0" borderId="5" xfId="0" applyBorder="1" applyAlignment="1">
      <alignment vertical="center"/>
    </xf>
    <xf numFmtId="176" fontId="0" fillId="0" borderId="5" xfId="0" applyNumberFormat="1" applyFont="1" applyFill="1" applyBorder="1" applyAlignment="1" applyProtection="1">
      <alignment vertical="center" wrapText="1"/>
    </xf>
    <xf numFmtId="176" fontId="0" fillId="0" borderId="2" xfId="0" applyNumberFormat="1" applyFont="1" applyFill="1" applyBorder="1" applyAlignment="1" applyProtection="1">
      <alignment vertical="center" wrapText="1"/>
    </xf>
    <xf numFmtId="0" fontId="1" fillId="0" borderId="5" xfId="0" applyFont="1" applyFill="1" applyBorder="1" applyAlignment="1">
      <alignment vertical="center"/>
    </xf>
    <xf numFmtId="176" fontId="1" fillId="0" borderId="9" xfId="0" applyNumberFormat="1" applyFont="1" applyFill="1" applyBorder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vertical="center" wrapText="1"/>
    </xf>
    <xf numFmtId="176" fontId="0" fillId="0" borderId="1" xfId="0" applyNumberFormat="1" applyFont="1" applyFill="1" applyBorder="1" applyAlignment="1" applyProtection="1">
      <alignment vertical="center" wrapText="1"/>
    </xf>
    <xf numFmtId="0" fontId="0" fillId="0" borderId="1" xfId="0" applyBorder="1" applyAlignment="1">
      <alignment vertical="center"/>
    </xf>
    <xf numFmtId="176" fontId="1" fillId="0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176" fontId="1" fillId="0" borderId="9" xfId="0" applyNumberFormat="1" applyFont="1" applyFill="1" applyBorder="1" applyAlignment="1">
      <alignment vertical="center" wrapText="1"/>
    </xf>
    <xf numFmtId="176" fontId="1" fillId="0" borderId="2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2" borderId="0" xfId="1" applyNumberFormat="1" applyFont="1" applyFill="1" applyAlignment="1">
      <alignment vertical="center"/>
    </xf>
    <xf numFmtId="0" fontId="3" fillId="0" borderId="0" xfId="1" applyNumberFormat="1" applyFont="1" applyFill="1" applyAlignment="1">
      <alignment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2" borderId="0" xfId="1" applyNumberFormat="1" applyFont="1" applyFill="1" applyAlignment="1">
      <alignment horizontal="right" vertical="center"/>
    </xf>
    <xf numFmtId="0" fontId="1" fillId="0" borderId="5" xfId="0" applyNumberFormat="1" applyFont="1" applyFill="1" applyBorder="1" applyAlignment="1" applyProtection="1">
      <alignment horizontal="centerContinuous" vertical="center"/>
    </xf>
    <xf numFmtId="0" fontId="1" fillId="0" borderId="10" xfId="0" applyNumberFormat="1" applyFont="1" applyFill="1" applyBorder="1" applyAlignment="1" applyProtection="1">
      <alignment horizontal="centerContinuous" vertical="center"/>
    </xf>
    <xf numFmtId="0" fontId="1" fillId="0" borderId="6" xfId="0" applyNumberFormat="1" applyFont="1" applyFill="1" applyBorder="1" applyAlignment="1" applyProtection="1">
      <alignment horizontal="centerContinuous" vertic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176" fontId="1" fillId="0" borderId="4" xfId="0" applyNumberFormat="1" applyFont="1" applyFill="1" applyBorder="1" applyAlignment="1" applyProtection="1">
      <alignment vertical="center" wrapText="1"/>
    </xf>
    <xf numFmtId="176" fontId="1" fillId="0" borderId="8" xfId="0" applyNumberFormat="1" applyFont="1" applyFill="1" applyBorder="1" applyAlignment="1" applyProtection="1">
      <alignment vertical="center" wrapText="1"/>
    </xf>
    <xf numFmtId="176" fontId="1" fillId="0" borderId="7" xfId="0" applyNumberFormat="1" applyFont="1" applyFill="1" applyBorder="1" applyAlignment="1" applyProtection="1">
      <alignment vertical="center" wrapText="1"/>
    </xf>
    <xf numFmtId="4" fontId="1" fillId="0" borderId="6" xfId="0" applyNumberFormat="1" applyFont="1" applyFill="1" applyBorder="1" applyAlignment="1">
      <alignment vertical="center" wrapText="1"/>
    </xf>
    <xf numFmtId="0" fontId="2" fillId="0" borderId="0" xfId="0" applyNumberFormat="1" applyFont="1" applyFill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/>
    </xf>
    <xf numFmtId="0" fontId="1" fillId="2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1" fillId="2" borderId="9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177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1" fontId="1" fillId="0" borderId="1" xfId="0" applyNumberFormat="1" applyFont="1" applyFill="1" applyBorder="1" applyAlignment="1" applyProtection="1">
      <alignment horizontal="center" vertical="center" wrapText="1"/>
    </xf>
    <xf numFmtId="1" fontId="1" fillId="0" borderId="5" xfId="0" applyNumberFormat="1" applyFont="1" applyFill="1" applyBorder="1" applyAlignment="1" applyProtection="1">
      <alignment horizontal="center" vertical="center" wrapText="1"/>
    </xf>
    <xf numFmtId="1" fontId="1" fillId="0" borderId="4" xfId="0" applyNumberFormat="1" applyFont="1" applyFill="1" applyBorder="1" applyAlignment="1" applyProtection="1">
      <alignment horizontal="center" vertical="center" wrapText="1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12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/>
    <xf numFmtId="0" fontId="7" fillId="3" borderId="0" xfId="0" applyNumberFormat="1" applyFont="1" applyFill="1"/>
    <xf numFmtId="0" fontId="7" fillId="3" borderId="0" xfId="0" applyNumberFormat="1" applyFont="1" applyFill="1" applyAlignment="1">
      <alignment horizontal="right" vertical="center"/>
    </xf>
    <xf numFmtId="0" fontId="8" fillId="0" borderId="0" xfId="0" applyNumberFormat="1" applyFont="1" applyFill="1" applyAlignment="1" applyProtection="1">
      <alignment horizontal="center" vertical="center"/>
    </xf>
    <xf numFmtId="0" fontId="7" fillId="0" borderId="13" xfId="0" applyNumberFormat="1" applyFont="1" applyFill="1" applyBorder="1" applyAlignment="1" applyProtection="1">
      <alignment horizontal="left"/>
    </xf>
    <xf numFmtId="0" fontId="7" fillId="0" borderId="0" xfId="0" applyNumberFormat="1" applyFont="1" applyFill="1" applyAlignment="1" applyProtection="1">
      <alignment horizontal="left"/>
    </xf>
    <xf numFmtId="0" fontId="1" fillId="0" borderId="0" xfId="0" applyNumberFormat="1" applyFont="1" applyFill="1" applyAlignment="1">
      <alignment horizontal="right"/>
    </xf>
    <xf numFmtId="0" fontId="7" fillId="0" borderId="9" xfId="0" applyNumberFormat="1" applyFont="1" applyFill="1" applyBorder="1" applyAlignment="1">
      <alignment horizontal="centerContinuous" vertical="center"/>
    </xf>
    <xf numFmtId="0" fontId="7" fillId="0" borderId="7" xfId="0" applyNumberFormat="1" applyFont="1" applyFill="1" applyBorder="1" applyAlignment="1">
      <alignment horizontal="centerContinuous" vertical="center"/>
    </xf>
    <xf numFmtId="0" fontId="7" fillId="0" borderId="8" xfId="0" applyNumberFormat="1" applyFont="1" applyFill="1" applyBorder="1" applyAlignment="1">
      <alignment horizontal="centerContinuous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>
      <alignment horizontal="centerContinuous" vertical="center"/>
    </xf>
    <xf numFmtId="1" fontId="7" fillId="0" borderId="1" xfId="0" applyNumberFormat="1" applyFont="1" applyFill="1" applyBorder="1" applyAlignment="1">
      <alignment horizontal="centerContinuous" vertical="center"/>
    </xf>
    <xf numFmtId="1" fontId="7" fillId="0" borderId="5" xfId="0" applyNumberFormat="1" applyFont="1" applyFill="1" applyBorder="1" applyAlignment="1">
      <alignment horizontal="centerContinuous" vertical="center"/>
    </xf>
    <xf numFmtId="1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/>
    </xf>
    <xf numFmtId="49" fontId="7" fillId="0" borderId="5" xfId="0" applyNumberFormat="1" applyFont="1" applyFill="1" applyBorder="1" applyAlignment="1" applyProtection="1">
      <alignment vertical="center" wrapText="1"/>
    </xf>
    <xf numFmtId="178" fontId="7" fillId="0" borderId="1" xfId="0" applyNumberFormat="1" applyFont="1" applyFill="1" applyBorder="1" applyAlignment="1" applyProtection="1">
      <alignment vertical="center" wrapText="1"/>
    </xf>
    <xf numFmtId="178" fontId="7" fillId="0" borderId="10" xfId="0" applyNumberFormat="1" applyFont="1" applyFill="1" applyBorder="1" applyAlignment="1" applyProtection="1">
      <alignment vertical="center" wrapText="1"/>
    </xf>
    <xf numFmtId="0" fontId="7" fillId="3" borderId="0" xfId="0" applyNumberFormat="1" applyFont="1" applyFill="1" applyAlignment="1" applyProtection="1">
      <alignment vertical="center" wrapText="1"/>
    </xf>
    <xf numFmtId="1" fontId="7" fillId="0" borderId="0" xfId="0" applyNumberFormat="1" applyFont="1" applyFill="1" applyAlignment="1" applyProtection="1">
      <alignment vertical="center" wrapText="1"/>
    </xf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centerContinuous" vertical="center"/>
    </xf>
    <xf numFmtId="0" fontId="7" fillId="0" borderId="0" xfId="0" applyNumberFormat="1" applyFont="1" applyFill="1" applyAlignment="1"/>
    <xf numFmtId="1" fontId="7" fillId="0" borderId="11" xfId="0" applyNumberFormat="1" applyFont="1" applyFill="1" applyBorder="1" applyAlignment="1" applyProtection="1">
      <alignment horizontal="center" vertical="center"/>
    </xf>
    <xf numFmtId="0" fontId="7" fillId="0" borderId="11" xfId="0" applyNumberFormat="1" applyFont="1" applyFill="1" applyBorder="1" applyAlignment="1" applyProtection="1">
      <alignment horizontal="center" vertical="center" wrapText="1"/>
    </xf>
    <xf numFmtId="0" fontId="7" fillId="0" borderId="11" xfId="0" applyNumberFormat="1" applyFont="1" applyFill="1" applyBorder="1" applyAlignment="1" applyProtection="1">
      <alignment horizontal="centerContinuous" vertical="center"/>
    </xf>
    <xf numFmtId="0" fontId="7" fillId="0" borderId="13" xfId="0" applyNumberFormat="1" applyFont="1" applyFill="1" applyBorder="1" applyAlignment="1" applyProtection="1">
      <alignment horizontal="centerContinuous" vertical="center"/>
    </xf>
    <xf numFmtId="1" fontId="7" fillId="0" borderId="9" xfId="0" applyNumberFormat="1" applyFont="1" applyFill="1" applyBorder="1" applyAlignment="1" applyProtection="1">
      <alignment horizontal="center" vertical="center" wrapText="1"/>
    </xf>
    <xf numFmtId="1" fontId="7" fillId="0" borderId="4" xfId="0" applyNumberFormat="1" applyFont="1" applyFill="1" applyBorder="1" applyAlignment="1" applyProtection="1">
      <alignment horizontal="center" vertical="center"/>
    </xf>
    <xf numFmtId="0" fontId="7" fillId="0" borderId="14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Alignment="1" applyProtection="1">
      <alignment horizontal="center" vertical="center" wrapText="1"/>
    </xf>
    <xf numFmtId="0" fontId="7" fillId="0" borderId="8" xfId="0" applyNumberFormat="1" applyFont="1" applyFill="1" applyBorder="1" applyAlignment="1" applyProtection="1">
      <alignment horizontal="center" vertical="center" wrapText="1"/>
    </xf>
    <xf numFmtId="1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vertical="center" wrapText="1"/>
    </xf>
    <xf numFmtId="178" fontId="7" fillId="0" borderId="5" xfId="0" applyNumberFormat="1" applyFont="1" applyFill="1" applyBorder="1" applyAlignment="1" applyProtection="1">
      <alignment vertical="center" wrapText="1"/>
    </xf>
    <xf numFmtId="178" fontId="7" fillId="0" borderId="6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/>
    <xf numFmtId="0" fontId="9" fillId="0" borderId="0" xfId="0" applyNumberFormat="1" applyFont="1" applyFill="1" applyAlignment="1">
      <alignment horizontal="centerContinuous" vertical="center"/>
    </xf>
    <xf numFmtId="1" fontId="10" fillId="0" borderId="0" xfId="0" applyNumberFormat="1" applyFont="1" applyFill="1"/>
    <xf numFmtId="0" fontId="3" fillId="0" borderId="0" xfId="0" applyNumberFormat="1" applyFont="1" applyFill="1" applyBorder="1"/>
    <xf numFmtId="0" fontId="9" fillId="0" borderId="0" xfId="0" applyNumberFormat="1" applyFont="1" applyFill="1" applyBorder="1" applyAlignment="1">
      <alignment horizontal="centerContinuous" vertical="center"/>
    </xf>
    <xf numFmtId="0" fontId="9" fillId="0" borderId="0" xfId="0" applyNumberFormat="1" applyFont="1" applyFill="1" applyBorder="1"/>
    <xf numFmtId="0" fontId="3" fillId="0" borderId="0" xfId="0" applyNumberFormat="1" applyFont="1" applyFill="1" applyBorder="1" applyAlignment="1">
      <alignment horizontal="centerContinuous" vertical="center"/>
    </xf>
    <xf numFmtId="1" fontId="10" fillId="0" borderId="0" xfId="0" applyNumberFormat="1" applyFont="1" applyFill="1" applyBorder="1"/>
    <xf numFmtId="0" fontId="11" fillId="0" borderId="0" xfId="0" applyNumberFormat="1" applyFon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 wrapText="1"/>
    </xf>
    <xf numFmtId="1" fontId="11" fillId="0" borderId="0" xfId="0" applyNumberFormat="1" applyFont="1" applyFill="1" applyAlignment="1">
      <alignment horizontal="center" vertical="center" wrapText="1"/>
    </xf>
    <xf numFmtId="1" fontId="0" fillId="0" borderId="0" xfId="0" applyNumberFormat="1" applyFill="1"/>
    <xf numFmtId="0" fontId="7" fillId="0" borderId="0" xfId="0" applyNumberFormat="1" applyFont="1" applyFill="1" applyAlignment="1" applyProtection="1">
      <alignment vertical="center" wrapText="1"/>
    </xf>
  </cellXfs>
  <cellStyles count="2">
    <cellStyle name="常规" xfId="0" builtinId="0"/>
    <cellStyle name="千位分隔[0]" xfId="1" builtin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24"/>
  <sheetViews>
    <sheetView showGridLines="0" showZeros="0" workbookViewId="0"/>
  </sheetViews>
  <sheetFormatPr defaultColWidth="9.1640625" defaultRowHeight="18" customHeight="1"/>
  <cols>
    <col min="1" max="1" width="41" style="39" customWidth="1"/>
    <col min="2" max="3" width="16.1640625" style="39" customWidth="1"/>
    <col min="4" max="4" width="21" style="39" customWidth="1"/>
    <col min="5" max="5" width="41" style="39" customWidth="1"/>
    <col min="6" max="7" width="16.1640625" style="39" customWidth="1"/>
    <col min="8" max="8" width="21" style="39" customWidth="1"/>
    <col min="9" max="254" width="9.1640625" style="39" customWidth="1"/>
  </cols>
  <sheetData>
    <row r="1" spans="1:10" ht="18" customHeight="1">
      <c r="A1" s="40" t="s">
        <v>0</v>
      </c>
      <c r="B1" s="41"/>
      <c r="C1" s="41"/>
      <c r="D1" s="41"/>
      <c r="E1" s="41"/>
      <c r="F1" s="41"/>
      <c r="G1" s="41"/>
      <c r="H1" s="24"/>
    </row>
    <row r="2" spans="1:10" ht="18" customHeight="1">
      <c r="A2" s="92" t="s">
        <v>1</v>
      </c>
      <c r="B2" s="92"/>
      <c r="C2" s="92"/>
      <c r="D2" s="92"/>
      <c r="E2" s="92"/>
      <c r="F2" s="92"/>
      <c r="G2" s="92"/>
      <c r="H2" s="92"/>
    </row>
    <row r="3" spans="1:10" ht="18" customHeight="1">
      <c r="A3" s="4" t="s">
        <v>2</v>
      </c>
      <c r="B3" s="42"/>
      <c r="C3" s="42"/>
      <c r="D3" s="42"/>
      <c r="E3" s="43"/>
      <c r="F3" s="43"/>
      <c r="G3" s="43"/>
      <c r="H3" s="24" t="s">
        <v>3</v>
      </c>
    </row>
    <row r="4" spans="1:10" ht="30" customHeight="1">
      <c r="A4" s="83" t="s">
        <v>4</v>
      </c>
      <c r="B4" s="84"/>
      <c r="C4" s="84"/>
      <c r="D4" s="84"/>
      <c r="E4" s="83" t="s">
        <v>5</v>
      </c>
      <c r="F4" s="84"/>
      <c r="G4" s="84"/>
      <c r="H4" s="85"/>
    </row>
    <row r="5" spans="1:10" ht="30" customHeight="1">
      <c r="A5" s="86" t="s">
        <v>6</v>
      </c>
      <c r="B5" s="25" t="s">
        <v>7</v>
      </c>
      <c r="C5" s="25" t="s">
        <v>8</v>
      </c>
      <c r="D5" s="87" t="s">
        <v>9</v>
      </c>
      <c r="E5" s="86" t="s">
        <v>6</v>
      </c>
      <c r="F5" s="25" t="s">
        <v>7</v>
      </c>
      <c r="G5" s="25" t="s">
        <v>8</v>
      </c>
      <c r="H5" s="87" t="s">
        <v>9</v>
      </c>
    </row>
    <row r="6" spans="1:10" ht="30" customHeight="1">
      <c r="A6" s="52" t="s">
        <v>10</v>
      </c>
      <c r="B6" s="14">
        <v>233592</v>
      </c>
      <c r="C6" s="53">
        <v>227034</v>
      </c>
      <c r="D6" s="51">
        <f t="shared" ref="D6:D11" si="0">IF(AND(C6&lt;&gt;0,TYPE(C6)=1),(B6-C6)/C6*100,0)</f>
        <v>2.8885541372657841</v>
      </c>
      <c r="E6" s="52" t="s">
        <v>11</v>
      </c>
      <c r="F6" s="88">
        <v>146600</v>
      </c>
      <c r="G6" s="50">
        <v>193342</v>
      </c>
      <c r="H6" s="54">
        <f t="shared" ref="H6:H12" si="1">IF(AND(G6&lt;&gt;0,TYPE(G6)=1),(F6-G6)/G6*100,0)</f>
        <v>-24.175812808391349</v>
      </c>
    </row>
    <row r="7" spans="1:10" ht="30" customHeight="1">
      <c r="A7" s="52" t="s">
        <v>12</v>
      </c>
      <c r="B7" s="89">
        <v>0</v>
      </c>
      <c r="C7" s="50">
        <v>0</v>
      </c>
      <c r="D7" s="54">
        <f t="shared" si="0"/>
        <v>0</v>
      </c>
      <c r="E7" s="16" t="s">
        <v>13</v>
      </c>
      <c r="F7" s="88">
        <v>42923</v>
      </c>
      <c r="G7" s="50">
        <v>37106</v>
      </c>
      <c r="H7" s="54">
        <f t="shared" si="1"/>
        <v>15.676709966043228</v>
      </c>
    </row>
    <row r="8" spans="1:10" ht="30" customHeight="1">
      <c r="A8" s="52" t="s">
        <v>14</v>
      </c>
      <c r="B8" s="88">
        <v>0</v>
      </c>
      <c r="C8" s="14">
        <v>0</v>
      </c>
      <c r="D8" s="54">
        <f t="shared" si="0"/>
        <v>0</v>
      </c>
      <c r="E8" s="52" t="s">
        <v>15</v>
      </c>
      <c r="F8" s="88">
        <v>18202</v>
      </c>
      <c r="G8" s="50">
        <v>15746</v>
      </c>
      <c r="H8" s="54">
        <f t="shared" si="1"/>
        <v>15.597612091959862</v>
      </c>
    </row>
    <row r="9" spans="1:10" ht="30" customHeight="1">
      <c r="A9" s="52" t="s">
        <v>16</v>
      </c>
      <c r="B9" s="88">
        <v>0</v>
      </c>
      <c r="C9" s="90">
        <v>0</v>
      </c>
      <c r="D9" s="54">
        <f t="shared" si="0"/>
        <v>0</v>
      </c>
      <c r="E9" s="52" t="s">
        <v>17</v>
      </c>
      <c r="F9" s="12">
        <v>54847</v>
      </c>
      <c r="G9" s="14">
        <v>51712</v>
      </c>
      <c r="H9" s="54">
        <f t="shared" si="1"/>
        <v>6.0624226485148514</v>
      </c>
    </row>
    <row r="10" spans="1:10" ht="30" customHeight="1">
      <c r="A10" s="52" t="s">
        <v>18</v>
      </c>
      <c r="B10" s="14">
        <v>0</v>
      </c>
      <c r="C10" s="28">
        <v>0</v>
      </c>
      <c r="D10" s="54">
        <f t="shared" si="0"/>
        <v>0</v>
      </c>
      <c r="E10" s="49" t="s">
        <v>19</v>
      </c>
      <c r="F10" s="59"/>
      <c r="G10" s="59"/>
      <c r="H10" s="54">
        <f t="shared" si="1"/>
        <v>0</v>
      </c>
    </row>
    <row r="11" spans="1:10" ht="30" customHeight="1">
      <c r="A11" s="67"/>
      <c r="B11" s="59"/>
      <c r="C11" s="59"/>
      <c r="D11" s="51">
        <f t="shared" si="0"/>
        <v>0</v>
      </c>
      <c r="E11" s="49" t="s">
        <v>20</v>
      </c>
      <c r="F11" s="14"/>
      <c r="G11" s="14"/>
      <c r="H11" s="54">
        <f t="shared" si="1"/>
        <v>0</v>
      </c>
      <c r="I11" s="68"/>
      <c r="J11" s="68"/>
    </row>
    <row r="12" spans="1:10" ht="30" customHeight="1">
      <c r="A12" s="49"/>
      <c r="B12" s="14"/>
      <c r="C12" s="14"/>
      <c r="D12" s="51"/>
      <c r="E12" s="49" t="s">
        <v>21</v>
      </c>
      <c r="F12" s="14"/>
      <c r="G12" s="14"/>
      <c r="H12" s="54">
        <f t="shared" si="1"/>
        <v>0</v>
      </c>
      <c r="I12" s="68"/>
      <c r="J12" s="68"/>
    </row>
    <row r="13" spans="1:10" ht="30" customHeight="1">
      <c r="A13" s="49"/>
      <c r="B13" s="63"/>
      <c r="C13" s="63"/>
      <c r="D13" s="64"/>
      <c r="E13" s="49"/>
      <c r="F13" s="63"/>
      <c r="G13" s="63"/>
      <c r="H13" s="64"/>
      <c r="J13" s="68"/>
    </row>
    <row r="14" spans="1:10" ht="30" customHeight="1">
      <c r="A14" s="44" t="s">
        <v>22</v>
      </c>
      <c r="B14" s="66">
        <f>SUM(B6:B11)</f>
        <v>233592</v>
      </c>
      <c r="C14" s="66">
        <f>SUM(C6:C11)</f>
        <v>227034</v>
      </c>
      <c r="D14" s="51">
        <f>IF(AND(C14&lt;&gt;0,TYPE(C14)=1),(B14-C14)/C14*100,0)</f>
        <v>2.8885541372657841</v>
      </c>
      <c r="E14" s="44" t="s">
        <v>23</v>
      </c>
      <c r="F14" s="66">
        <f>SUM(F6:F10)</f>
        <v>262572</v>
      </c>
      <c r="G14" s="66">
        <f>SUM(G6:G10)</f>
        <v>297906</v>
      </c>
      <c r="H14" s="51">
        <f>IF(AND(G14&lt;&gt;0,TYPE(G14)=1),(F14-G14)/G14*100,0)</f>
        <v>-11.860788302350405</v>
      </c>
      <c r="I14" s="68"/>
      <c r="J14" s="68"/>
    </row>
    <row r="15" spans="1:10" ht="30" customHeight="1">
      <c r="A15" s="52" t="s">
        <v>24</v>
      </c>
      <c r="B15" s="88">
        <v>0</v>
      </c>
      <c r="C15" s="50">
        <v>0</v>
      </c>
      <c r="D15" s="54">
        <f>IF(AND(C15&lt;&gt;0,TYPE(C15)=1),(B15-C15)/C15*100,0)</f>
        <v>0</v>
      </c>
      <c r="E15" s="52" t="s">
        <v>25</v>
      </c>
      <c r="F15" s="88">
        <v>0</v>
      </c>
      <c r="G15" s="50">
        <v>0</v>
      </c>
      <c r="H15" s="54">
        <f>IF(AND(G15&lt;&gt;0,TYPE(G15)=1),(F15-G15)/G15*100,0)</f>
        <v>0</v>
      </c>
      <c r="I15" s="68"/>
    </row>
    <row r="16" spans="1:10" ht="30" customHeight="1">
      <c r="A16" s="52" t="s">
        <v>26</v>
      </c>
      <c r="B16" s="88">
        <v>28980</v>
      </c>
      <c r="C16" s="50">
        <v>70872</v>
      </c>
      <c r="D16" s="54">
        <f>IF(AND(C16&lt;&gt;0,TYPE(C16)=1),(B16-C16)/C16*100,0)</f>
        <v>-59.109380291229265</v>
      </c>
      <c r="E16" s="52" t="s">
        <v>27</v>
      </c>
      <c r="F16" s="88">
        <v>0</v>
      </c>
      <c r="G16" s="50">
        <v>0</v>
      </c>
      <c r="H16" s="54">
        <f>IF(AND(G16&lt;&gt;0,TYPE(G16)=1),(F16-G16)/G16*100,0)</f>
        <v>0</v>
      </c>
    </row>
    <row r="17" spans="1:8" ht="30" customHeight="1">
      <c r="A17" s="52" t="s">
        <v>28</v>
      </c>
      <c r="B17" s="12">
        <v>0</v>
      </c>
      <c r="C17" s="14">
        <v>0</v>
      </c>
      <c r="D17" s="91"/>
      <c r="E17" s="52" t="s">
        <v>29</v>
      </c>
      <c r="F17" s="88">
        <v>0</v>
      </c>
      <c r="G17" s="50">
        <v>0</v>
      </c>
      <c r="H17" s="54">
        <f>IF(AND(G17&lt;&gt;0,TYPE(G17)=1),(F17-G17)/G17*100,0)</f>
        <v>0</v>
      </c>
    </row>
    <row r="18" spans="1:8" ht="30" customHeight="1">
      <c r="A18" s="49"/>
      <c r="B18" s="65"/>
      <c r="C18" s="65"/>
      <c r="D18" s="64"/>
      <c r="E18" s="52" t="s">
        <v>28</v>
      </c>
      <c r="F18" s="12">
        <v>0</v>
      </c>
      <c r="G18" s="14">
        <v>0</v>
      </c>
      <c r="H18" s="54">
        <f>IF(AND(G18&lt;&gt;0,TYPE(G18)=1),(F18-G18)/G18*100,0)</f>
        <v>0</v>
      </c>
    </row>
    <row r="19" spans="1:8" ht="30" customHeight="1">
      <c r="A19" s="44"/>
      <c r="B19" s="63"/>
      <c r="C19" s="63"/>
      <c r="D19" s="64"/>
      <c r="E19" s="44"/>
      <c r="F19" s="65"/>
      <c r="G19" s="65"/>
      <c r="H19" s="64"/>
    </row>
    <row r="20" spans="1:8" ht="30" customHeight="1">
      <c r="A20" s="44" t="s">
        <v>30</v>
      </c>
      <c r="B20" s="63">
        <f>SUM(B14:B16)</f>
        <v>262572</v>
      </c>
      <c r="C20" s="63">
        <f>SUM(C14:C16)</f>
        <v>297906</v>
      </c>
      <c r="D20" s="51">
        <f>IF(AND(C20&lt;&gt;0,TYPE(C20)=1),(B20-C20)/C20*100,0)</f>
        <v>-11.860788302350405</v>
      </c>
      <c r="E20" s="44" t="s">
        <v>31</v>
      </c>
      <c r="F20" s="63">
        <f>SUM(F14,F15,F17)</f>
        <v>262572</v>
      </c>
      <c r="G20" s="63">
        <f>SUM(G14,G15,G17)</f>
        <v>297906</v>
      </c>
      <c r="H20" s="51">
        <f>IF(AND(G20&lt;&gt;0,TYPE(G20)=1),(F20-G20)/G20*100,0)</f>
        <v>-11.860788302350405</v>
      </c>
    </row>
    <row r="21" spans="1:8" ht="18" customHeight="1">
      <c r="E21" s="68"/>
      <c r="F21" s="68"/>
      <c r="G21" s="68"/>
    </row>
    <row r="22" spans="1:8" ht="18" customHeight="1">
      <c r="F22" s="68"/>
      <c r="G22" s="68"/>
    </row>
    <row r="23" spans="1:8" ht="18" customHeight="1">
      <c r="G23" s="68"/>
    </row>
    <row r="24" spans="1:8" ht="18" customHeight="1">
      <c r="G24" s="68"/>
    </row>
  </sheetData>
  <mergeCells count="1">
    <mergeCell ref="A2:H2"/>
  </mergeCells>
  <phoneticPr fontId="0" type="noConversion"/>
  <printOptions horizontalCentered="1"/>
  <pageMargins left="0.59" right="0.59" top="0.79" bottom="0.79" header="0.51" footer="0.51"/>
  <pageSetup paperSize="9" orientation="landscape" horizontalDpi="180" verticalDpi="180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6"/>
  <sheetViews>
    <sheetView showGridLines="0" showZeros="0" workbookViewId="0"/>
  </sheetViews>
  <sheetFormatPr defaultColWidth="9.1640625" defaultRowHeight="12.75" customHeight="1"/>
  <cols>
    <col min="1" max="1" width="5" customWidth="1"/>
    <col min="2" max="3" width="3.83203125" customWidth="1"/>
    <col min="4" max="4" width="9.83203125" customWidth="1"/>
    <col min="5" max="5" width="40.83203125" customWidth="1"/>
    <col min="6" max="9" width="18.1640625" customWidth="1"/>
    <col min="10" max="16" width="14.1640625" customWidth="1"/>
  </cols>
  <sheetData>
    <row r="1" spans="1:17" ht="18" customHeight="1">
      <c r="A1" s="75" t="s">
        <v>32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1:17" ht="18" customHeight="1">
      <c r="A2" s="98" t="s">
        <v>33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</row>
    <row r="3" spans="1:17" ht="18" customHeight="1">
      <c r="A3" s="76" t="s">
        <v>2</v>
      </c>
      <c r="B3" s="40"/>
      <c r="C3" s="40"/>
      <c r="D3" s="40"/>
      <c r="E3" s="40"/>
      <c r="F3" s="75"/>
      <c r="G3" s="75"/>
      <c r="H3" s="75"/>
      <c r="I3" s="75"/>
      <c r="J3" s="75"/>
      <c r="K3" s="75"/>
      <c r="L3" s="75"/>
      <c r="M3" s="75"/>
      <c r="N3" s="75"/>
      <c r="O3" s="75"/>
      <c r="P3" s="82" t="s">
        <v>3</v>
      </c>
    </row>
    <row r="4" spans="1:17" ht="18" customHeight="1">
      <c r="A4" s="93" t="s">
        <v>34</v>
      </c>
      <c r="B4" s="93"/>
      <c r="C4" s="93"/>
      <c r="D4" s="93"/>
      <c r="E4" s="93"/>
      <c r="F4" s="94" t="s">
        <v>35</v>
      </c>
      <c r="G4" s="99" t="s">
        <v>36</v>
      </c>
      <c r="H4" s="99"/>
      <c r="I4" s="99"/>
      <c r="J4" s="99"/>
      <c r="K4" s="99"/>
      <c r="L4" s="34" t="s">
        <v>37</v>
      </c>
      <c r="M4" s="33"/>
      <c r="N4" s="33"/>
      <c r="O4" s="34"/>
      <c r="P4" s="34"/>
    </row>
    <row r="5" spans="1:17" ht="18" customHeight="1">
      <c r="A5" s="99" t="s">
        <v>38</v>
      </c>
      <c r="B5" s="99"/>
      <c r="C5" s="99"/>
      <c r="D5" s="94" t="s">
        <v>39</v>
      </c>
      <c r="E5" s="94" t="s">
        <v>40</v>
      </c>
      <c r="F5" s="94"/>
      <c r="G5" s="93" t="s">
        <v>41</v>
      </c>
      <c r="H5" s="95" t="s">
        <v>42</v>
      </c>
      <c r="I5" s="95"/>
      <c r="J5" s="95" t="s">
        <v>43</v>
      </c>
      <c r="K5" s="94" t="s">
        <v>44</v>
      </c>
      <c r="L5" s="96" t="s">
        <v>41</v>
      </c>
      <c r="M5" s="93" t="s">
        <v>45</v>
      </c>
      <c r="N5" s="93"/>
      <c r="O5" s="97" t="s">
        <v>46</v>
      </c>
      <c r="P5" s="94" t="s">
        <v>47</v>
      </c>
    </row>
    <row r="6" spans="1:17" ht="49.5" customHeight="1">
      <c r="A6" s="77" t="s">
        <v>48</v>
      </c>
      <c r="B6" s="77" t="s">
        <v>49</v>
      </c>
      <c r="C6" s="77" t="s">
        <v>50</v>
      </c>
      <c r="D6" s="94"/>
      <c r="E6" s="94"/>
      <c r="F6" s="94"/>
      <c r="G6" s="93"/>
      <c r="H6" s="21" t="s">
        <v>51</v>
      </c>
      <c r="I6" s="21" t="s">
        <v>52</v>
      </c>
      <c r="J6" s="95"/>
      <c r="K6" s="94"/>
      <c r="L6" s="93"/>
      <c r="M6" s="27" t="s">
        <v>51</v>
      </c>
      <c r="N6" s="27" t="s">
        <v>53</v>
      </c>
      <c r="O6" s="94"/>
      <c r="P6" s="94"/>
    </row>
    <row r="7" spans="1:17" ht="18" customHeight="1">
      <c r="A7" s="78" t="s">
        <v>54</v>
      </c>
      <c r="B7" s="78" t="s">
        <v>54</v>
      </c>
      <c r="C7" s="79" t="s">
        <v>54</v>
      </c>
      <c r="D7" s="78" t="s">
        <v>54</v>
      </c>
      <c r="E7" s="79" t="s">
        <v>54</v>
      </c>
      <c r="F7" s="80">
        <v>1</v>
      </c>
      <c r="G7" s="81">
        <v>2</v>
      </c>
      <c r="H7" s="80">
        <v>3</v>
      </c>
      <c r="I7" s="80">
        <v>4</v>
      </c>
      <c r="J7" s="80">
        <v>5</v>
      </c>
      <c r="K7" s="80">
        <v>6</v>
      </c>
      <c r="L7" s="80">
        <v>7</v>
      </c>
      <c r="M7" s="80">
        <v>8</v>
      </c>
      <c r="N7" s="80">
        <v>9</v>
      </c>
      <c r="O7" s="81">
        <v>10</v>
      </c>
      <c r="P7" s="81">
        <v>11</v>
      </c>
    </row>
    <row r="8" spans="1:17" ht="18" customHeight="1">
      <c r="A8" s="19"/>
      <c r="B8" s="19"/>
      <c r="C8" s="19"/>
      <c r="D8" s="19"/>
      <c r="E8" s="19" t="s">
        <v>41</v>
      </c>
      <c r="F8" s="12">
        <v>262572</v>
      </c>
      <c r="G8" s="14">
        <v>233592</v>
      </c>
      <c r="H8" s="28">
        <v>233592</v>
      </c>
      <c r="I8" s="14">
        <v>209992</v>
      </c>
      <c r="J8" s="14">
        <v>0</v>
      </c>
      <c r="K8" s="14">
        <v>0</v>
      </c>
      <c r="L8" s="14">
        <v>28980</v>
      </c>
      <c r="M8" s="14">
        <v>28980</v>
      </c>
      <c r="N8" s="12">
        <v>28557</v>
      </c>
      <c r="O8" s="12">
        <v>0</v>
      </c>
      <c r="P8" s="14">
        <v>0</v>
      </c>
      <c r="Q8" s="17"/>
    </row>
    <row r="9" spans="1:17" ht="18" customHeight="1">
      <c r="A9" s="19"/>
      <c r="B9" s="19"/>
      <c r="C9" s="19"/>
      <c r="D9" s="19"/>
      <c r="E9" s="19" t="s">
        <v>2</v>
      </c>
      <c r="F9" s="12">
        <v>262572</v>
      </c>
      <c r="G9" s="14">
        <v>233592</v>
      </c>
      <c r="H9" s="28">
        <v>233592</v>
      </c>
      <c r="I9" s="14">
        <v>209992</v>
      </c>
      <c r="J9" s="14">
        <v>0</v>
      </c>
      <c r="K9" s="14">
        <v>0</v>
      </c>
      <c r="L9" s="14">
        <v>28980</v>
      </c>
      <c r="M9" s="14">
        <v>28980</v>
      </c>
      <c r="N9" s="12">
        <v>28557</v>
      </c>
      <c r="O9" s="12">
        <v>0</v>
      </c>
      <c r="P9" s="14">
        <v>0</v>
      </c>
    </row>
    <row r="10" spans="1:17" ht="18" customHeight="1">
      <c r="A10" s="19"/>
      <c r="B10" s="19"/>
      <c r="C10" s="19"/>
      <c r="D10" s="19"/>
      <c r="E10" s="19" t="s">
        <v>55</v>
      </c>
      <c r="F10" s="12">
        <v>230672</v>
      </c>
      <c r="G10" s="14">
        <v>202965</v>
      </c>
      <c r="H10" s="28">
        <v>202965</v>
      </c>
      <c r="I10" s="14">
        <v>183365</v>
      </c>
      <c r="J10" s="14">
        <v>0</v>
      </c>
      <c r="K10" s="14">
        <v>0</v>
      </c>
      <c r="L10" s="14">
        <v>27707</v>
      </c>
      <c r="M10" s="14">
        <v>27707</v>
      </c>
      <c r="N10" s="12">
        <v>27341</v>
      </c>
      <c r="O10" s="12">
        <v>0</v>
      </c>
      <c r="P10" s="14">
        <v>0</v>
      </c>
    </row>
    <row r="11" spans="1:17" ht="18" customHeight="1">
      <c r="A11" s="19" t="s">
        <v>56</v>
      </c>
      <c r="B11" s="19" t="s">
        <v>57</v>
      </c>
      <c r="C11" s="19" t="s">
        <v>58</v>
      </c>
      <c r="D11" s="19" t="s">
        <v>59</v>
      </c>
      <c r="E11" s="19" t="s">
        <v>60</v>
      </c>
      <c r="F11" s="12">
        <v>140692</v>
      </c>
      <c r="G11" s="14">
        <v>140692</v>
      </c>
      <c r="H11" s="28">
        <v>140692</v>
      </c>
      <c r="I11" s="14">
        <v>121092</v>
      </c>
      <c r="J11" s="14">
        <v>0</v>
      </c>
      <c r="K11" s="14">
        <v>0</v>
      </c>
      <c r="L11" s="14">
        <v>0</v>
      </c>
      <c r="M11" s="14">
        <v>0</v>
      </c>
      <c r="N11" s="12">
        <v>0</v>
      </c>
      <c r="O11" s="12">
        <v>0</v>
      </c>
      <c r="P11" s="14">
        <v>0</v>
      </c>
    </row>
    <row r="12" spans="1:17" ht="18" customHeight="1">
      <c r="A12" s="19" t="s">
        <v>56</v>
      </c>
      <c r="B12" s="19" t="s">
        <v>57</v>
      </c>
      <c r="C12" s="19" t="s">
        <v>61</v>
      </c>
      <c r="D12" s="19" t="s">
        <v>59</v>
      </c>
      <c r="E12" s="19" t="s">
        <v>62</v>
      </c>
      <c r="F12" s="12">
        <v>8064</v>
      </c>
      <c r="G12" s="14">
        <v>3400</v>
      </c>
      <c r="H12" s="28">
        <v>3400</v>
      </c>
      <c r="I12" s="14">
        <v>3400</v>
      </c>
      <c r="J12" s="14">
        <v>0</v>
      </c>
      <c r="K12" s="14">
        <v>0</v>
      </c>
      <c r="L12" s="14">
        <v>4664</v>
      </c>
      <c r="M12" s="14">
        <v>4664</v>
      </c>
      <c r="N12" s="12">
        <v>4664</v>
      </c>
      <c r="O12" s="12">
        <v>0</v>
      </c>
      <c r="P12" s="14">
        <v>0</v>
      </c>
    </row>
    <row r="13" spans="1:17" ht="18" customHeight="1">
      <c r="A13" s="19" t="s">
        <v>56</v>
      </c>
      <c r="B13" s="19" t="s">
        <v>57</v>
      </c>
      <c r="C13" s="19" t="s">
        <v>63</v>
      </c>
      <c r="D13" s="19" t="s">
        <v>59</v>
      </c>
      <c r="E13" s="19" t="s">
        <v>64</v>
      </c>
      <c r="F13" s="12">
        <v>25743</v>
      </c>
      <c r="G13" s="14">
        <v>2700</v>
      </c>
      <c r="H13" s="28">
        <v>2700</v>
      </c>
      <c r="I13" s="14">
        <v>2700</v>
      </c>
      <c r="J13" s="14">
        <v>0</v>
      </c>
      <c r="K13" s="14">
        <v>0</v>
      </c>
      <c r="L13" s="14">
        <v>23043</v>
      </c>
      <c r="M13" s="14">
        <v>23043</v>
      </c>
      <c r="N13" s="12">
        <v>22677</v>
      </c>
      <c r="O13" s="12">
        <v>0</v>
      </c>
      <c r="P13" s="14">
        <v>0</v>
      </c>
    </row>
    <row r="14" spans="1:17" ht="18" customHeight="1">
      <c r="A14" s="19" t="s">
        <v>56</v>
      </c>
      <c r="B14" s="19" t="s">
        <v>57</v>
      </c>
      <c r="C14" s="19" t="s">
        <v>65</v>
      </c>
      <c r="D14" s="19" t="s">
        <v>59</v>
      </c>
      <c r="E14" s="19" t="s">
        <v>66</v>
      </c>
      <c r="F14" s="12">
        <v>4700</v>
      </c>
      <c r="G14" s="14">
        <v>4700</v>
      </c>
      <c r="H14" s="28">
        <v>4700</v>
      </c>
      <c r="I14" s="14">
        <v>4700</v>
      </c>
      <c r="J14" s="14">
        <v>0</v>
      </c>
      <c r="K14" s="14">
        <v>0</v>
      </c>
      <c r="L14" s="14">
        <v>0</v>
      </c>
      <c r="M14" s="14">
        <v>0</v>
      </c>
      <c r="N14" s="12">
        <v>0</v>
      </c>
      <c r="O14" s="12">
        <v>0</v>
      </c>
      <c r="P14" s="14">
        <v>0</v>
      </c>
    </row>
    <row r="15" spans="1:17" ht="18" customHeight="1">
      <c r="A15" s="19" t="s">
        <v>56</v>
      </c>
      <c r="B15" s="19" t="s">
        <v>57</v>
      </c>
      <c r="C15" s="19" t="s">
        <v>67</v>
      </c>
      <c r="D15" s="19" t="s">
        <v>59</v>
      </c>
      <c r="E15" s="19" t="s">
        <v>68</v>
      </c>
      <c r="F15" s="12">
        <v>2000</v>
      </c>
      <c r="G15" s="14">
        <v>2000</v>
      </c>
      <c r="H15" s="28">
        <v>2000</v>
      </c>
      <c r="I15" s="14">
        <v>2000</v>
      </c>
      <c r="J15" s="14">
        <v>0</v>
      </c>
      <c r="K15" s="14">
        <v>0</v>
      </c>
      <c r="L15" s="14">
        <v>0</v>
      </c>
      <c r="M15" s="14">
        <v>0</v>
      </c>
      <c r="N15" s="12">
        <v>0</v>
      </c>
      <c r="O15" s="12">
        <v>0</v>
      </c>
      <c r="P15" s="14">
        <v>0</v>
      </c>
    </row>
    <row r="16" spans="1:17" ht="18" customHeight="1">
      <c r="A16" s="19" t="s">
        <v>56</v>
      </c>
      <c r="B16" s="19" t="s">
        <v>57</v>
      </c>
      <c r="C16" s="19" t="s">
        <v>69</v>
      </c>
      <c r="D16" s="19" t="s">
        <v>59</v>
      </c>
      <c r="E16" s="19" t="s">
        <v>70</v>
      </c>
      <c r="F16" s="12">
        <v>3700</v>
      </c>
      <c r="G16" s="14">
        <v>3700</v>
      </c>
      <c r="H16" s="28">
        <v>3700</v>
      </c>
      <c r="I16" s="14">
        <v>3700</v>
      </c>
      <c r="J16" s="14">
        <v>0</v>
      </c>
      <c r="K16" s="14">
        <v>0</v>
      </c>
      <c r="L16" s="14">
        <v>0</v>
      </c>
      <c r="M16" s="14">
        <v>0</v>
      </c>
      <c r="N16" s="12">
        <v>0</v>
      </c>
      <c r="O16" s="12">
        <v>0</v>
      </c>
      <c r="P16" s="14">
        <v>0</v>
      </c>
    </row>
    <row r="17" spans="1:16" ht="18" customHeight="1">
      <c r="A17" s="19" t="s">
        <v>56</v>
      </c>
      <c r="B17" s="19" t="s">
        <v>57</v>
      </c>
      <c r="C17" s="19" t="s">
        <v>71</v>
      </c>
      <c r="D17" s="19" t="s">
        <v>59</v>
      </c>
      <c r="E17" s="19" t="s">
        <v>72</v>
      </c>
      <c r="F17" s="12">
        <v>3509</v>
      </c>
      <c r="G17" s="14">
        <v>3509</v>
      </c>
      <c r="H17" s="28">
        <v>3509</v>
      </c>
      <c r="I17" s="14">
        <v>3509</v>
      </c>
      <c r="J17" s="14">
        <v>0</v>
      </c>
      <c r="K17" s="14">
        <v>0</v>
      </c>
      <c r="L17" s="14">
        <v>0</v>
      </c>
      <c r="M17" s="14">
        <v>0</v>
      </c>
      <c r="N17" s="12">
        <v>0</v>
      </c>
      <c r="O17" s="12">
        <v>0</v>
      </c>
      <c r="P17" s="14">
        <v>0</v>
      </c>
    </row>
    <row r="18" spans="1:16" ht="18" customHeight="1">
      <c r="A18" s="19" t="s">
        <v>73</v>
      </c>
      <c r="B18" s="19" t="s">
        <v>65</v>
      </c>
      <c r="C18" s="19" t="s">
        <v>58</v>
      </c>
      <c r="D18" s="19" t="s">
        <v>59</v>
      </c>
      <c r="E18" s="19" t="s">
        <v>74</v>
      </c>
      <c r="F18" s="12">
        <v>399</v>
      </c>
      <c r="G18" s="14">
        <v>399</v>
      </c>
      <c r="H18" s="28">
        <v>399</v>
      </c>
      <c r="I18" s="14">
        <v>399</v>
      </c>
      <c r="J18" s="14">
        <v>0</v>
      </c>
      <c r="K18" s="14">
        <v>0</v>
      </c>
      <c r="L18" s="14">
        <v>0</v>
      </c>
      <c r="M18" s="14">
        <v>0</v>
      </c>
      <c r="N18" s="12">
        <v>0</v>
      </c>
      <c r="O18" s="12">
        <v>0</v>
      </c>
      <c r="P18" s="14">
        <v>0</v>
      </c>
    </row>
    <row r="19" spans="1:16" ht="18" customHeight="1">
      <c r="A19" s="19" t="s">
        <v>73</v>
      </c>
      <c r="B19" s="19" t="s">
        <v>65</v>
      </c>
      <c r="C19" s="19" t="s">
        <v>65</v>
      </c>
      <c r="D19" s="19" t="s">
        <v>59</v>
      </c>
      <c r="E19" s="19" t="s">
        <v>75</v>
      </c>
      <c r="F19" s="12">
        <v>19717</v>
      </c>
      <c r="G19" s="14">
        <v>19717</v>
      </c>
      <c r="H19" s="28">
        <v>19717</v>
      </c>
      <c r="I19" s="14">
        <v>19717</v>
      </c>
      <c r="J19" s="14">
        <v>0</v>
      </c>
      <c r="K19" s="14">
        <v>0</v>
      </c>
      <c r="L19" s="14">
        <v>0</v>
      </c>
      <c r="M19" s="14">
        <v>0</v>
      </c>
      <c r="N19" s="12">
        <v>0</v>
      </c>
      <c r="O19" s="12">
        <v>0</v>
      </c>
      <c r="P19" s="14">
        <v>0</v>
      </c>
    </row>
    <row r="20" spans="1:16" ht="18" customHeight="1">
      <c r="A20" s="19" t="s">
        <v>76</v>
      </c>
      <c r="B20" s="19" t="s">
        <v>77</v>
      </c>
      <c r="C20" s="19" t="s">
        <v>58</v>
      </c>
      <c r="D20" s="19" t="s">
        <v>59</v>
      </c>
      <c r="E20" s="19" t="s">
        <v>78</v>
      </c>
      <c r="F20" s="12">
        <v>7394</v>
      </c>
      <c r="G20" s="14">
        <v>7394</v>
      </c>
      <c r="H20" s="28">
        <v>7394</v>
      </c>
      <c r="I20" s="14">
        <v>7394</v>
      </c>
      <c r="J20" s="14">
        <v>0</v>
      </c>
      <c r="K20" s="14">
        <v>0</v>
      </c>
      <c r="L20" s="14">
        <v>0</v>
      </c>
      <c r="M20" s="14">
        <v>0</v>
      </c>
      <c r="N20" s="12">
        <v>0</v>
      </c>
      <c r="O20" s="12">
        <v>0</v>
      </c>
      <c r="P20" s="14">
        <v>0</v>
      </c>
    </row>
    <row r="21" spans="1:16" ht="18" customHeight="1">
      <c r="A21" s="19" t="s">
        <v>79</v>
      </c>
      <c r="B21" s="19" t="s">
        <v>61</v>
      </c>
      <c r="C21" s="19" t="s">
        <v>58</v>
      </c>
      <c r="D21" s="19" t="s">
        <v>59</v>
      </c>
      <c r="E21" s="19" t="s">
        <v>80</v>
      </c>
      <c r="F21" s="12">
        <v>14754</v>
      </c>
      <c r="G21" s="14">
        <v>14754</v>
      </c>
      <c r="H21" s="28">
        <v>14754</v>
      </c>
      <c r="I21" s="14">
        <v>14754</v>
      </c>
      <c r="J21" s="14">
        <v>0</v>
      </c>
      <c r="K21" s="14">
        <v>0</v>
      </c>
      <c r="L21" s="14">
        <v>0</v>
      </c>
      <c r="M21" s="14">
        <v>0</v>
      </c>
      <c r="N21" s="12">
        <v>0</v>
      </c>
      <c r="O21" s="12">
        <v>0</v>
      </c>
      <c r="P21" s="14">
        <v>0</v>
      </c>
    </row>
    <row r="22" spans="1:16" ht="18" customHeight="1">
      <c r="A22" s="19"/>
      <c r="B22" s="19"/>
      <c r="C22" s="19"/>
      <c r="D22" s="19"/>
      <c r="E22" s="19" t="s">
        <v>81</v>
      </c>
      <c r="F22" s="12">
        <v>31900</v>
      </c>
      <c r="G22" s="14">
        <v>30627</v>
      </c>
      <c r="H22" s="28">
        <v>30627</v>
      </c>
      <c r="I22" s="14">
        <v>26627</v>
      </c>
      <c r="J22" s="14">
        <v>0</v>
      </c>
      <c r="K22" s="14">
        <v>0</v>
      </c>
      <c r="L22" s="14">
        <v>1273</v>
      </c>
      <c r="M22" s="14">
        <v>1273</v>
      </c>
      <c r="N22" s="12">
        <v>1216</v>
      </c>
      <c r="O22" s="12">
        <v>0</v>
      </c>
      <c r="P22" s="14">
        <v>0</v>
      </c>
    </row>
    <row r="23" spans="1:16" ht="18" customHeight="1">
      <c r="A23" s="19" t="s">
        <v>56</v>
      </c>
      <c r="B23" s="19" t="s">
        <v>57</v>
      </c>
      <c r="C23" s="19" t="s">
        <v>58</v>
      </c>
      <c r="D23" s="19" t="s">
        <v>82</v>
      </c>
      <c r="E23" s="19" t="s">
        <v>60</v>
      </c>
      <c r="F23" s="12">
        <v>25559</v>
      </c>
      <c r="G23" s="14">
        <v>24286</v>
      </c>
      <c r="H23" s="28">
        <v>24286</v>
      </c>
      <c r="I23" s="14">
        <v>20286</v>
      </c>
      <c r="J23" s="14">
        <v>0</v>
      </c>
      <c r="K23" s="14">
        <v>0</v>
      </c>
      <c r="L23" s="14">
        <v>1273</v>
      </c>
      <c r="M23" s="14">
        <v>1273</v>
      </c>
      <c r="N23" s="12">
        <v>1216</v>
      </c>
      <c r="O23" s="12">
        <v>0</v>
      </c>
      <c r="P23" s="14">
        <v>0</v>
      </c>
    </row>
    <row r="24" spans="1:16" ht="18" customHeight="1">
      <c r="A24" s="19" t="s">
        <v>73</v>
      </c>
      <c r="B24" s="19" t="s">
        <v>65</v>
      </c>
      <c r="C24" s="19" t="s">
        <v>65</v>
      </c>
      <c r="D24" s="19" t="s">
        <v>82</v>
      </c>
      <c r="E24" s="19" t="s">
        <v>75</v>
      </c>
      <c r="F24" s="12">
        <v>2979</v>
      </c>
      <c r="G24" s="14">
        <v>2979</v>
      </c>
      <c r="H24" s="28">
        <v>2979</v>
      </c>
      <c r="I24" s="14">
        <v>2979</v>
      </c>
      <c r="J24" s="14">
        <v>0</v>
      </c>
      <c r="K24" s="14">
        <v>0</v>
      </c>
      <c r="L24" s="14">
        <v>0</v>
      </c>
      <c r="M24" s="14">
        <v>0</v>
      </c>
      <c r="N24" s="12">
        <v>0</v>
      </c>
      <c r="O24" s="12">
        <v>0</v>
      </c>
      <c r="P24" s="14">
        <v>0</v>
      </c>
    </row>
    <row r="25" spans="1:16" ht="18" customHeight="1">
      <c r="A25" s="19" t="s">
        <v>76</v>
      </c>
      <c r="B25" s="19" t="s">
        <v>77</v>
      </c>
      <c r="C25" s="19" t="s">
        <v>58</v>
      </c>
      <c r="D25" s="19" t="s">
        <v>82</v>
      </c>
      <c r="E25" s="19" t="s">
        <v>78</v>
      </c>
      <c r="F25" s="12">
        <v>1117</v>
      </c>
      <c r="G25" s="14">
        <v>1117</v>
      </c>
      <c r="H25" s="28">
        <v>1117</v>
      </c>
      <c r="I25" s="14">
        <v>1117</v>
      </c>
      <c r="J25" s="14">
        <v>0</v>
      </c>
      <c r="K25" s="14">
        <v>0</v>
      </c>
      <c r="L25" s="14">
        <v>0</v>
      </c>
      <c r="M25" s="14">
        <v>0</v>
      </c>
      <c r="N25" s="12">
        <v>0</v>
      </c>
      <c r="O25" s="12">
        <v>0</v>
      </c>
      <c r="P25" s="14">
        <v>0</v>
      </c>
    </row>
    <row r="26" spans="1:16" ht="18" customHeight="1">
      <c r="A26" s="19" t="s">
        <v>79</v>
      </c>
      <c r="B26" s="19" t="s">
        <v>61</v>
      </c>
      <c r="C26" s="19" t="s">
        <v>58</v>
      </c>
      <c r="D26" s="19" t="s">
        <v>82</v>
      </c>
      <c r="E26" s="19" t="s">
        <v>80</v>
      </c>
      <c r="F26" s="12">
        <v>2245</v>
      </c>
      <c r="G26" s="14">
        <v>2245</v>
      </c>
      <c r="H26" s="28">
        <v>2245</v>
      </c>
      <c r="I26" s="14">
        <v>2245</v>
      </c>
      <c r="J26" s="14">
        <v>0</v>
      </c>
      <c r="K26" s="14">
        <v>0</v>
      </c>
      <c r="L26" s="14">
        <v>0</v>
      </c>
      <c r="M26" s="14">
        <v>0</v>
      </c>
      <c r="N26" s="12">
        <v>0</v>
      </c>
      <c r="O26" s="12">
        <v>0</v>
      </c>
      <c r="P26" s="14">
        <v>0</v>
      </c>
    </row>
  </sheetData>
  <mergeCells count="15">
    <mergeCell ref="O5:O6"/>
    <mergeCell ref="P5:P6"/>
    <mergeCell ref="A2:P2"/>
    <mergeCell ref="A4:E4"/>
    <mergeCell ref="G4:K4"/>
    <mergeCell ref="A5:C5"/>
    <mergeCell ref="H5:I5"/>
    <mergeCell ref="M5:N5"/>
    <mergeCell ref="D5:D6"/>
    <mergeCell ref="E5:E6"/>
    <mergeCell ref="F4:F6"/>
    <mergeCell ref="G5:G6"/>
    <mergeCell ref="J5:J6"/>
    <mergeCell ref="K5:K6"/>
    <mergeCell ref="L5:L6"/>
  </mergeCells>
  <phoneticPr fontId="0" type="noConversion"/>
  <printOptions horizontalCentered="1"/>
  <pageMargins left="0.59" right="0.59" top="0.79" bottom="0.79" header="0.51" footer="0.51"/>
  <pageSetup paperSize="9" scale="70" fitToHeight="100" orientation="landscape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6"/>
  <sheetViews>
    <sheetView showGridLines="0" showZeros="0" workbookViewId="0"/>
  </sheetViews>
  <sheetFormatPr defaultColWidth="9.1640625" defaultRowHeight="12.75" customHeight="1"/>
  <cols>
    <col min="1" max="1" width="5.5" customWidth="1"/>
    <col min="2" max="3" width="3.83203125" customWidth="1"/>
    <col min="4" max="4" width="9.83203125" customWidth="1"/>
    <col min="5" max="5" width="50" customWidth="1"/>
    <col min="6" max="11" width="20.1640625" customWidth="1"/>
  </cols>
  <sheetData>
    <row r="1" spans="1:11" ht="18" customHeight="1">
      <c r="A1" s="1" t="s">
        <v>83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8" customHeight="1">
      <c r="A2" s="98" t="s">
        <v>84</v>
      </c>
      <c r="B2" s="98"/>
      <c r="C2" s="98"/>
      <c r="D2" s="98"/>
      <c r="E2" s="98"/>
      <c r="F2" s="98"/>
      <c r="G2" s="98"/>
      <c r="H2" s="98"/>
      <c r="I2" s="98"/>
      <c r="J2" s="98"/>
      <c r="K2" s="98"/>
    </row>
    <row r="3" spans="1:11" ht="18" customHeight="1">
      <c r="A3" s="4" t="s">
        <v>2</v>
      </c>
      <c r="B3" s="4"/>
      <c r="C3" s="4"/>
      <c r="D3" s="4"/>
      <c r="E3" s="4"/>
      <c r="F3" s="32"/>
      <c r="G3" s="32"/>
      <c r="H3" s="32"/>
      <c r="I3" s="32"/>
      <c r="J3" s="32"/>
      <c r="K3" s="36" t="s">
        <v>3</v>
      </c>
    </row>
    <row r="4" spans="1:11" ht="18" customHeight="1">
      <c r="A4" s="101" t="s">
        <v>34</v>
      </c>
      <c r="B4" s="101"/>
      <c r="C4" s="101"/>
      <c r="D4" s="101"/>
      <c r="E4" s="102"/>
      <c r="F4" s="99" t="s">
        <v>41</v>
      </c>
      <c r="G4" s="103" t="s">
        <v>85</v>
      </c>
      <c r="H4" s="103"/>
      <c r="I4" s="103"/>
      <c r="J4" s="104"/>
      <c r="K4" s="99" t="s">
        <v>86</v>
      </c>
    </row>
    <row r="5" spans="1:11" ht="18" customHeight="1">
      <c r="A5" s="93" t="s">
        <v>38</v>
      </c>
      <c r="B5" s="93"/>
      <c r="C5" s="96"/>
      <c r="D5" s="105" t="s">
        <v>39</v>
      </c>
      <c r="E5" s="105" t="s">
        <v>87</v>
      </c>
      <c r="F5" s="99"/>
      <c r="G5" s="106" t="s">
        <v>51</v>
      </c>
      <c r="H5" s="100" t="s">
        <v>88</v>
      </c>
      <c r="I5" s="100" t="s">
        <v>89</v>
      </c>
      <c r="J5" s="100" t="s">
        <v>90</v>
      </c>
      <c r="K5" s="99"/>
    </row>
    <row r="6" spans="1:11" ht="18" customHeight="1">
      <c r="A6" s="69" t="s">
        <v>48</v>
      </c>
      <c r="B6" s="69" t="s">
        <v>49</v>
      </c>
      <c r="C6" s="70" t="s">
        <v>50</v>
      </c>
      <c r="D6" s="105"/>
      <c r="E6" s="105"/>
      <c r="F6" s="99"/>
      <c r="G6" s="106"/>
      <c r="H6" s="100"/>
      <c r="I6" s="100"/>
      <c r="J6" s="100"/>
      <c r="K6" s="99"/>
    </row>
    <row r="7" spans="1:11" ht="18" customHeight="1">
      <c r="A7" s="71" t="s">
        <v>54</v>
      </c>
      <c r="B7" s="71" t="s">
        <v>54</v>
      </c>
      <c r="C7" s="71" t="s">
        <v>54</v>
      </c>
      <c r="D7" s="72" t="s">
        <v>54</v>
      </c>
      <c r="E7" s="73" t="s">
        <v>54</v>
      </c>
      <c r="F7" s="74">
        <v>1</v>
      </c>
      <c r="G7" s="74">
        <v>2</v>
      </c>
      <c r="H7" s="74">
        <v>3</v>
      </c>
      <c r="I7" s="74">
        <v>4</v>
      </c>
      <c r="J7" s="74">
        <v>5</v>
      </c>
      <c r="K7" s="74">
        <v>6</v>
      </c>
    </row>
    <row r="8" spans="1:11" ht="18" customHeight="1">
      <c r="A8" s="19"/>
      <c r="B8" s="19"/>
      <c r="C8" s="19"/>
      <c r="D8" s="19"/>
      <c r="E8" s="19" t="s">
        <v>41</v>
      </c>
      <c r="F8" s="14">
        <v>262572</v>
      </c>
      <c r="G8" s="14">
        <v>207725</v>
      </c>
      <c r="H8" s="14">
        <v>146600</v>
      </c>
      <c r="I8" s="14">
        <v>42923</v>
      </c>
      <c r="J8" s="14">
        <v>18202</v>
      </c>
      <c r="K8" s="14">
        <v>54847</v>
      </c>
    </row>
    <row r="9" spans="1:11" ht="18" customHeight="1">
      <c r="A9" s="19"/>
      <c r="B9" s="19"/>
      <c r="C9" s="19"/>
      <c r="D9" s="19"/>
      <c r="E9" s="19" t="s">
        <v>2</v>
      </c>
      <c r="F9" s="14">
        <v>262572</v>
      </c>
      <c r="G9" s="14">
        <v>207725</v>
      </c>
      <c r="H9" s="14">
        <v>146600</v>
      </c>
      <c r="I9" s="14">
        <v>42923</v>
      </c>
      <c r="J9" s="14">
        <v>18202</v>
      </c>
      <c r="K9" s="14">
        <v>54847</v>
      </c>
    </row>
    <row r="10" spans="1:11" ht="18" customHeight="1">
      <c r="A10" s="19"/>
      <c r="B10" s="19"/>
      <c r="C10" s="19"/>
      <c r="D10" s="19"/>
      <c r="E10" s="19" t="s">
        <v>55</v>
      </c>
      <c r="F10" s="14">
        <v>230672</v>
      </c>
      <c r="G10" s="14">
        <v>179825</v>
      </c>
      <c r="H10" s="14">
        <v>127361</v>
      </c>
      <c r="I10" s="14">
        <v>36507</v>
      </c>
      <c r="J10" s="14">
        <v>15957</v>
      </c>
      <c r="K10" s="14">
        <v>50847</v>
      </c>
    </row>
    <row r="11" spans="1:11" ht="18" customHeight="1">
      <c r="A11" s="19" t="s">
        <v>56</v>
      </c>
      <c r="B11" s="19" t="s">
        <v>57</v>
      </c>
      <c r="C11" s="19" t="s">
        <v>58</v>
      </c>
      <c r="D11" s="19" t="s">
        <v>59</v>
      </c>
      <c r="E11" s="19" t="s">
        <v>60</v>
      </c>
      <c r="F11" s="14">
        <v>140692</v>
      </c>
      <c r="G11" s="14">
        <v>134052</v>
      </c>
      <c r="H11" s="14">
        <v>100197</v>
      </c>
      <c r="I11" s="14">
        <v>32652</v>
      </c>
      <c r="J11" s="14">
        <v>1203</v>
      </c>
      <c r="K11" s="14">
        <v>6640</v>
      </c>
    </row>
    <row r="12" spans="1:11" ht="18" customHeight="1">
      <c r="A12" s="19" t="s">
        <v>56</v>
      </c>
      <c r="B12" s="19" t="s">
        <v>57</v>
      </c>
      <c r="C12" s="19" t="s">
        <v>61</v>
      </c>
      <c r="D12" s="19" t="s">
        <v>59</v>
      </c>
      <c r="E12" s="19" t="s">
        <v>62</v>
      </c>
      <c r="F12" s="14">
        <v>8064</v>
      </c>
      <c r="G12" s="14">
        <v>0</v>
      </c>
      <c r="H12" s="14">
        <v>0</v>
      </c>
      <c r="I12" s="14">
        <v>0</v>
      </c>
      <c r="J12" s="14">
        <v>0</v>
      </c>
      <c r="K12" s="14">
        <v>8064</v>
      </c>
    </row>
    <row r="13" spans="1:11" ht="18" customHeight="1">
      <c r="A13" s="19" t="s">
        <v>56</v>
      </c>
      <c r="B13" s="19" t="s">
        <v>57</v>
      </c>
      <c r="C13" s="19" t="s">
        <v>63</v>
      </c>
      <c r="D13" s="19" t="s">
        <v>59</v>
      </c>
      <c r="E13" s="19" t="s">
        <v>64</v>
      </c>
      <c r="F13" s="14">
        <v>25743</v>
      </c>
      <c r="G13" s="14">
        <v>0</v>
      </c>
      <c r="H13" s="14">
        <v>0</v>
      </c>
      <c r="I13" s="14">
        <v>0</v>
      </c>
      <c r="J13" s="14">
        <v>0</v>
      </c>
      <c r="K13" s="14">
        <v>25743</v>
      </c>
    </row>
    <row r="14" spans="1:11" ht="18" customHeight="1">
      <c r="A14" s="19" t="s">
        <v>56</v>
      </c>
      <c r="B14" s="19" t="s">
        <v>57</v>
      </c>
      <c r="C14" s="19" t="s">
        <v>65</v>
      </c>
      <c r="D14" s="19" t="s">
        <v>59</v>
      </c>
      <c r="E14" s="19" t="s">
        <v>66</v>
      </c>
      <c r="F14" s="14">
        <v>4700</v>
      </c>
      <c r="G14" s="14">
        <v>0</v>
      </c>
      <c r="H14" s="14">
        <v>0</v>
      </c>
      <c r="I14" s="14">
        <v>0</v>
      </c>
      <c r="J14" s="14">
        <v>0</v>
      </c>
      <c r="K14" s="14">
        <v>4700</v>
      </c>
    </row>
    <row r="15" spans="1:11" ht="18" customHeight="1">
      <c r="A15" s="19" t="s">
        <v>56</v>
      </c>
      <c r="B15" s="19" t="s">
        <v>57</v>
      </c>
      <c r="C15" s="19" t="s">
        <v>67</v>
      </c>
      <c r="D15" s="19" t="s">
        <v>59</v>
      </c>
      <c r="E15" s="19" t="s">
        <v>68</v>
      </c>
      <c r="F15" s="14">
        <v>2000</v>
      </c>
      <c r="G15" s="14">
        <v>0</v>
      </c>
      <c r="H15" s="14">
        <v>0</v>
      </c>
      <c r="I15" s="14">
        <v>0</v>
      </c>
      <c r="J15" s="14">
        <v>0</v>
      </c>
      <c r="K15" s="14">
        <v>2000</v>
      </c>
    </row>
    <row r="16" spans="1:11" ht="18" customHeight="1">
      <c r="A16" s="19" t="s">
        <v>56</v>
      </c>
      <c r="B16" s="19" t="s">
        <v>57</v>
      </c>
      <c r="C16" s="19" t="s">
        <v>69</v>
      </c>
      <c r="D16" s="19" t="s">
        <v>59</v>
      </c>
      <c r="E16" s="19" t="s">
        <v>70</v>
      </c>
      <c r="F16" s="14">
        <v>3700</v>
      </c>
      <c r="G16" s="14">
        <v>0</v>
      </c>
      <c r="H16" s="14">
        <v>0</v>
      </c>
      <c r="I16" s="14">
        <v>0</v>
      </c>
      <c r="J16" s="14">
        <v>0</v>
      </c>
      <c r="K16" s="14">
        <v>3700</v>
      </c>
    </row>
    <row r="17" spans="1:11" ht="18" customHeight="1">
      <c r="A17" s="19" t="s">
        <v>56</v>
      </c>
      <c r="B17" s="19" t="s">
        <v>57</v>
      </c>
      <c r="C17" s="19" t="s">
        <v>71</v>
      </c>
      <c r="D17" s="19" t="s">
        <v>59</v>
      </c>
      <c r="E17" s="19" t="s">
        <v>72</v>
      </c>
      <c r="F17" s="14">
        <v>3509</v>
      </c>
      <c r="G17" s="14">
        <v>3509</v>
      </c>
      <c r="H17" s="14">
        <v>53</v>
      </c>
      <c r="I17" s="14">
        <v>3456</v>
      </c>
      <c r="J17" s="14">
        <v>0</v>
      </c>
      <c r="K17" s="14">
        <v>0</v>
      </c>
    </row>
    <row r="18" spans="1:11" ht="18" customHeight="1">
      <c r="A18" s="19" t="s">
        <v>73</v>
      </c>
      <c r="B18" s="19" t="s">
        <v>65</v>
      </c>
      <c r="C18" s="19" t="s">
        <v>58</v>
      </c>
      <c r="D18" s="19" t="s">
        <v>59</v>
      </c>
      <c r="E18" s="19" t="s">
        <v>74</v>
      </c>
      <c r="F18" s="14">
        <v>399</v>
      </c>
      <c r="G18" s="14">
        <v>399</v>
      </c>
      <c r="H18" s="14">
        <v>0</v>
      </c>
      <c r="I18" s="14">
        <v>399</v>
      </c>
      <c r="J18" s="14">
        <v>0</v>
      </c>
      <c r="K18" s="14">
        <v>0</v>
      </c>
    </row>
    <row r="19" spans="1:11" ht="18" customHeight="1">
      <c r="A19" s="19" t="s">
        <v>73</v>
      </c>
      <c r="B19" s="19" t="s">
        <v>65</v>
      </c>
      <c r="C19" s="19" t="s">
        <v>65</v>
      </c>
      <c r="D19" s="19" t="s">
        <v>59</v>
      </c>
      <c r="E19" s="19" t="s">
        <v>75</v>
      </c>
      <c r="F19" s="14">
        <v>19717</v>
      </c>
      <c r="G19" s="14">
        <v>19717</v>
      </c>
      <c r="H19" s="14">
        <v>19717</v>
      </c>
      <c r="I19" s="14">
        <v>0</v>
      </c>
      <c r="J19" s="14">
        <v>0</v>
      </c>
      <c r="K19" s="14">
        <v>0</v>
      </c>
    </row>
    <row r="20" spans="1:11" ht="18" customHeight="1">
      <c r="A20" s="19" t="s">
        <v>76</v>
      </c>
      <c r="B20" s="19" t="s">
        <v>77</v>
      </c>
      <c r="C20" s="19" t="s">
        <v>58</v>
      </c>
      <c r="D20" s="19" t="s">
        <v>59</v>
      </c>
      <c r="E20" s="19" t="s">
        <v>78</v>
      </c>
      <c r="F20" s="14">
        <v>7394</v>
      </c>
      <c r="G20" s="14">
        <v>7394</v>
      </c>
      <c r="H20" s="14">
        <v>7394</v>
      </c>
      <c r="I20" s="14">
        <v>0</v>
      </c>
      <c r="J20" s="14">
        <v>0</v>
      </c>
      <c r="K20" s="14">
        <v>0</v>
      </c>
    </row>
    <row r="21" spans="1:11" ht="18" customHeight="1">
      <c r="A21" s="19" t="s">
        <v>79</v>
      </c>
      <c r="B21" s="19" t="s">
        <v>61</v>
      </c>
      <c r="C21" s="19" t="s">
        <v>58</v>
      </c>
      <c r="D21" s="19" t="s">
        <v>59</v>
      </c>
      <c r="E21" s="19" t="s">
        <v>80</v>
      </c>
      <c r="F21" s="14">
        <v>14754</v>
      </c>
      <c r="G21" s="14">
        <v>14754</v>
      </c>
      <c r="H21" s="14">
        <v>0</v>
      </c>
      <c r="I21" s="14">
        <v>0</v>
      </c>
      <c r="J21" s="14">
        <v>14754</v>
      </c>
      <c r="K21" s="14">
        <v>0</v>
      </c>
    </row>
    <row r="22" spans="1:11" ht="18" customHeight="1">
      <c r="A22" s="19"/>
      <c r="B22" s="19"/>
      <c r="C22" s="19"/>
      <c r="D22" s="19"/>
      <c r="E22" s="19" t="s">
        <v>81</v>
      </c>
      <c r="F22" s="14">
        <v>31900</v>
      </c>
      <c r="G22" s="14">
        <v>27900</v>
      </c>
      <c r="H22" s="14">
        <v>19239</v>
      </c>
      <c r="I22" s="14">
        <v>6416</v>
      </c>
      <c r="J22" s="14">
        <v>2245</v>
      </c>
      <c r="K22" s="14">
        <v>4000</v>
      </c>
    </row>
    <row r="23" spans="1:11" ht="18" customHeight="1">
      <c r="A23" s="19" t="s">
        <v>56</v>
      </c>
      <c r="B23" s="19" t="s">
        <v>57</v>
      </c>
      <c r="C23" s="19" t="s">
        <v>58</v>
      </c>
      <c r="D23" s="19" t="s">
        <v>82</v>
      </c>
      <c r="E23" s="19" t="s">
        <v>60</v>
      </c>
      <c r="F23" s="14">
        <v>25559</v>
      </c>
      <c r="G23" s="14">
        <v>21559</v>
      </c>
      <c r="H23" s="14">
        <v>15143</v>
      </c>
      <c r="I23" s="14">
        <v>6416</v>
      </c>
      <c r="J23" s="14">
        <v>0</v>
      </c>
      <c r="K23" s="14">
        <v>4000</v>
      </c>
    </row>
    <row r="24" spans="1:11" ht="18" customHeight="1">
      <c r="A24" s="19" t="s">
        <v>73</v>
      </c>
      <c r="B24" s="19" t="s">
        <v>65</v>
      </c>
      <c r="C24" s="19" t="s">
        <v>65</v>
      </c>
      <c r="D24" s="19" t="s">
        <v>82</v>
      </c>
      <c r="E24" s="19" t="s">
        <v>75</v>
      </c>
      <c r="F24" s="14">
        <v>2979</v>
      </c>
      <c r="G24" s="14">
        <v>2979</v>
      </c>
      <c r="H24" s="14">
        <v>2979</v>
      </c>
      <c r="I24" s="14">
        <v>0</v>
      </c>
      <c r="J24" s="14">
        <v>0</v>
      </c>
      <c r="K24" s="14">
        <v>0</v>
      </c>
    </row>
    <row r="25" spans="1:11" ht="18" customHeight="1">
      <c r="A25" s="19" t="s">
        <v>76</v>
      </c>
      <c r="B25" s="19" t="s">
        <v>77</v>
      </c>
      <c r="C25" s="19" t="s">
        <v>58</v>
      </c>
      <c r="D25" s="19" t="s">
        <v>82</v>
      </c>
      <c r="E25" s="19" t="s">
        <v>78</v>
      </c>
      <c r="F25" s="14">
        <v>1117</v>
      </c>
      <c r="G25" s="14">
        <v>1117</v>
      </c>
      <c r="H25" s="14">
        <v>1117</v>
      </c>
      <c r="I25" s="14">
        <v>0</v>
      </c>
      <c r="J25" s="14">
        <v>0</v>
      </c>
      <c r="K25" s="14">
        <v>0</v>
      </c>
    </row>
    <row r="26" spans="1:11" ht="18" customHeight="1">
      <c r="A26" s="19" t="s">
        <v>79</v>
      </c>
      <c r="B26" s="19" t="s">
        <v>61</v>
      </c>
      <c r="C26" s="19" t="s">
        <v>58</v>
      </c>
      <c r="D26" s="19" t="s">
        <v>82</v>
      </c>
      <c r="E26" s="19" t="s">
        <v>80</v>
      </c>
      <c r="F26" s="14">
        <v>2245</v>
      </c>
      <c r="G26" s="14">
        <v>2245</v>
      </c>
      <c r="H26" s="14">
        <v>0</v>
      </c>
      <c r="I26" s="14">
        <v>0</v>
      </c>
      <c r="J26" s="14">
        <v>2245</v>
      </c>
      <c r="K26" s="14">
        <v>0</v>
      </c>
    </row>
  </sheetData>
  <mergeCells count="12">
    <mergeCell ref="H5:H6"/>
    <mergeCell ref="I5:I6"/>
    <mergeCell ref="J5:J6"/>
    <mergeCell ref="K4:K6"/>
    <mergeCell ref="A2:K2"/>
    <mergeCell ref="A4:E4"/>
    <mergeCell ref="G4:J4"/>
    <mergeCell ref="A5:C5"/>
    <mergeCell ref="D5:D6"/>
    <mergeCell ref="E5:E6"/>
    <mergeCell ref="F4:F6"/>
    <mergeCell ref="G5:G6"/>
  </mergeCells>
  <phoneticPr fontId="0" type="noConversion"/>
  <printOptions horizontalCentered="1"/>
  <pageMargins left="0.59" right="0.59" top="0.79" bottom="0.79" header="0.51" footer="0.51"/>
  <pageSetup paperSize="9" scale="85" fitToHeight="100" orientation="landscape" horizontalDpi="0" verticalDpi="0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24"/>
  <sheetViews>
    <sheetView showGridLines="0" showZeros="0" workbookViewId="0"/>
  </sheetViews>
  <sheetFormatPr defaultColWidth="9.1640625" defaultRowHeight="18" customHeight="1"/>
  <cols>
    <col min="1" max="1" width="41" style="39" customWidth="1"/>
    <col min="2" max="3" width="16.1640625" style="39" customWidth="1"/>
    <col min="4" max="4" width="18.1640625" style="39" customWidth="1"/>
    <col min="5" max="5" width="41" style="39" customWidth="1"/>
    <col min="6" max="7" width="16.1640625" style="39" customWidth="1"/>
    <col min="8" max="8" width="19" style="39" customWidth="1"/>
    <col min="9" max="254" width="9.1640625" style="39" customWidth="1"/>
  </cols>
  <sheetData>
    <row r="1" spans="1:10" ht="18" customHeight="1">
      <c r="A1" s="40" t="s">
        <v>91</v>
      </c>
      <c r="B1" s="41"/>
      <c r="C1" s="41"/>
      <c r="D1" s="41"/>
      <c r="E1" s="41"/>
      <c r="F1" s="41"/>
      <c r="G1" s="41"/>
      <c r="H1" s="24"/>
    </row>
    <row r="2" spans="1:10" ht="18" customHeight="1">
      <c r="A2" s="92" t="s">
        <v>92</v>
      </c>
      <c r="B2" s="92"/>
      <c r="C2" s="92"/>
      <c r="D2" s="92"/>
      <c r="E2" s="92"/>
      <c r="F2" s="92"/>
      <c r="G2" s="92"/>
      <c r="H2" s="92"/>
    </row>
    <row r="3" spans="1:10" ht="18" customHeight="1">
      <c r="A3" s="4" t="s">
        <v>2</v>
      </c>
      <c r="B3" s="42"/>
      <c r="C3" s="42"/>
      <c r="D3" s="42"/>
      <c r="E3" s="43"/>
      <c r="F3" s="43"/>
      <c r="G3" s="43"/>
      <c r="H3" s="24" t="s">
        <v>3</v>
      </c>
    </row>
    <row r="4" spans="1:10" ht="30" customHeight="1">
      <c r="A4" s="18" t="s">
        <v>4</v>
      </c>
      <c r="B4" s="18"/>
      <c r="C4" s="18"/>
      <c r="D4" s="18"/>
      <c r="E4" s="18" t="s">
        <v>5</v>
      </c>
      <c r="F4" s="18"/>
      <c r="G4" s="18"/>
      <c r="H4" s="18"/>
    </row>
    <row r="5" spans="1:10" ht="30" customHeight="1">
      <c r="A5" s="44" t="s">
        <v>6</v>
      </c>
      <c r="B5" s="45" t="s">
        <v>7</v>
      </c>
      <c r="C5" s="45" t="s">
        <v>8</v>
      </c>
      <c r="D5" s="46" t="s">
        <v>9</v>
      </c>
      <c r="E5" s="44" t="s">
        <v>6</v>
      </c>
      <c r="F5" s="47" t="s">
        <v>7</v>
      </c>
      <c r="G5" s="47" t="s">
        <v>8</v>
      </c>
      <c r="H5" s="48" t="s">
        <v>9</v>
      </c>
    </row>
    <row r="6" spans="1:10" ht="30" customHeight="1">
      <c r="A6" s="49" t="s">
        <v>10</v>
      </c>
      <c r="B6" s="50">
        <f>SUM(B7:B9)</f>
        <v>233592</v>
      </c>
      <c r="C6" s="50">
        <f>SUM(C7:C9)</f>
        <v>227034</v>
      </c>
      <c r="D6" s="51">
        <f t="shared" ref="D6:D13" si="0">IF(AND(C6&lt;&gt;0,TYPE(C6)=1),(B6-C6)/C6*100,0)</f>
        <v>2.8885541372657841</v>
      </c>
      <c r="E6" s="52" t="s">
        <v>11</v>
      </c>
      <c r="F6" s="14">
        <v>146600</v>
      </c>
      <c r="G6" s="53">
        <v>193342</v>
      </c>
      <c r="H6" s="54">
        <f>IF(AND(G6&lt;&gt;0,TYPE(G6)=1),(F6-G6)/G6*100,0)</f>
        <v>-24.175812808391349</v>
      </c>
    </row>
    <row r="7" spans="1:10" ht="30" customHeight="1">
      <c r="A7" s="55" t="s">
        <v>93</v>
      </c>
      <c r="B7" s="56">
        <v>233592</v>
      </c>
      <c r="C7" s="57">
        <v>227034</v>
      </c>
      <c r="D7" s="54">
        <f t="shared" si="0"/>
        <v>2.8885541372657841</v>
      </c>
      <c r="E7" s="58" t="s">
        <v>13</v>
      </c>
      <c r="F7" s="59">
        <v>42923</v>
      </c>
      <c r="G7" s="53">
        <v>37106</v>
      </c>
      <c r="H7" s="54">
        <f>IF(AND(G7&lt;&gt;0,TYPE(G7)=1),(F7-G7)/G7*100,0)</f>
        <v>15.676709966043228</v>
      </c>
    </row>
    <row r="8" spans="1:10" ht="30" customHeight="1">
      <c r="A8" s="55" t="s">
        <v>94</v>
      </c>
      <c r="B8" s="60">
        <v>0</v>
      </c>
      <c r="C8" s="57">
        <v>0</v>
      </c>
      <c r="D8" s="54">
        <f t="shared" si="0"/>
        <v>0</v>
      </c>
      <c r="E8" s="52" t="s">
        <v>15</v>
      </c>
      <c r="F8" s="59">
        <v>18202</v>
      </c>
      <c r="G8" s="53">
        <v>15746</v>
      </c>
      <c r="H8" s="54">
        <f>IF(AND(G8&lt;&gt;0,TYPE(G8)=1),(F8-G8)/G8*100,0)</f>
        <v>15.597612091959862</v>
      </c>
    </row>
    <row r="9" spans="1:10" ht="30" customHeight="1">
      <c r="A9" s="55" t="s">
        <v>95</v>
      </c>
      <c r="B9" s="56">
        <v>0</v>
      </c>
      <c r="C9" s="61">
        <v>0</v>
      </c>
      <c r="D9" s="54">
        <f t="shared" si="0"/>
        <v>0</v>
      </c>
      <c r="E9" s="52" t="s">
        <v>17</v>
      </c>
      <c r="F9" s="59">
        <v>54847</v>
      </c>
      <c r="G9" s="28">
        <v>51712</v>
      </c>
      <c r="H9" s="54">
        <f>IF(AND(G9&lt;&gt;0,TYPE(G9)=1),(F9-G9)/G9*100,0)</f>
        <v>6.0624226485148514</v>
      </c>
    </row>
    <row r="10" spans="1:10" ht="30" customHeight="1">
      <c r="A10" s="62" t="s">
        <v>96</v>
      </c>
      <c r="B10" s="50">
        <f>SUM(B11:B13)</f>
        <v>28980</v>
      </c>
      <c r="C10" s="50">
        <f>SUM(C11:C13)</f>
        <v>70872</v>
      </c>
      <c r="D10" s="51">
        <f t="shared" si="0"/>
        <v>-59.109380291229265</v>
      </c>
      <c r="E10" s="49"/>
      <c r="F10" s="59"/>
      <c r="G10" s="59"/>
      <c r="H10" s="51"/>
      <c r="I10" s="68"/>
      <c r="J10" s="68"/>
    </row>
    <row r="11" spans="1:10" ht="30" customHeight="1">
      <c r="A11" s="55" t="s">
        <v>93</v>
      </c>
      <c r="B11" s="56">
        <v>28980</v>
      </c>
      <c r="C11" s="50">
        <v>70872</v>
      </c>
      <c r="D11" s="51">
        <f t="shared" si="0"/>
        <v>-59.109380291229265</v>
      </c>
      <c r="E11" s="49"/>
      <c r="F11" s="14"/>
      <c r="G11" s="14"/>
      <c r="H11" s="51"/>
      <c r="I11" s="68"/>
      <c r="J11" s="68"/>
    </row>
    <row r="12" spans="1:10" ht="30" customHeight="1">
      <c r="A12" s="55" t="s">
        <v>94</v>
      </c>
      <c r="B12" s="60">
        <v>0</v>
      </c>
      <c r="C12" s="50">
        <v>0</v>
      </c>
      <c r="D12" s="51">
        <f t="shared" si="0"/>
        <v>0</v>
      </c>
      <c r="E12" s="49"/>
      <c r="F12" s="14"/>
      <c r="G12" s="14"/>
      <c r="H12" s="51"/>
      <c r="I12" s="68"/>
      <c r="J12" s="68"/>
    </row>
    <row r="13" spans="1:10" ht="30" customHeight="1">
      <c r="A13" s="55" t="s">
        <v>95</v>
      </c>
      <c r="B13" s="56">
        <v>0</v>
      </c>
      <c r="C13" s="14">
        <v>0</v>
      </c>
      <c r="D13" s="51">
        <f t="shared" si="0"/>
        <v>0</v>
      </c>
      <c r="E13" s="49"/>
      <c r="F13" s="63"/>
      <c r="G13" s="63"/>
      <c r="H13" s="64"/>
      <c r="I13" s="68"/>
      <c r="J13" s="68"/>
    </row>
    <row r="14" spans="1:10" ht="30" customHeight="1">
      <c r="A14" s="44"/>
      <c r="B14" s="65"/>
      <c r="C14" s="65"/>
      <c r="D14" s="51"/>
      <c r="E14" s="44" t="s">
        <v>23</v>
      </c>
      <c r="F14" s="66">
        <f>SUM(F6:F10)</f>
        <v>262572</v>
      </c>
      <c r="G14" s="66">
        <f>SUM(G6:G10)</f>
        <v>297906</v>
      </c>
      <c r="H14" s="51">
        <f>IF(AND(G14&lt;&gt;0,TYPE(G14)=1),(F14-G14)/G14*100,0)</f>
        <v>-11.860788302350405</v>
      </c>
      <c r="I14" s="68"/>
      <c r="J14" s="68"/>
    </row>
    <row r="15" spans="1:10" ht="30" customHeight="1">
      <c r="A15" s="49"/>
      <c r="B15" s="14"/>
      <c r="C15" s="14"/>
      <c r="D15" s="51"/>
      <c r="E15" s="52" t="s">
        <v>29</v>
      </c>
      <c r="F15" s="14">
        <v>0</v>
      </c>
      <c r="G15" s="28">
        <v>0</v>
      </c>
      <c r="H15" s="54">
        <f>IF(AND(G15&lt;&gt;0,TYPE(G15)=1),(F15-G15)/G15*100,0)</f>
        <v>0</v>
      </c>
      <c r="I15" s="68"/>
      <c r="J15" s="68"/>
    </row>
    <row r="16" spans="1:10" ht="30" customHeight="1">
      <c r="A16" s="49"/>
      <c r="B16" s="14"/>
      <c r="C16" s="14"/>
      <c r="D16" s="51"/>
      <c r="F16" s="59"/>
      <c r="G16" s="59"/>
      <c r="H16" s="51"/>
    </row>
    <row r="17" spans="1:8" ht="30" customHeight="1">
      <c r="A17" s="49"/>
      <c r="B17" s="14"/>
      <c r="C17" s="14"/>
      <c r="D17" s="64"/>
      <c r="E17" s="49"/>
      <c r="F17" s="14"/>
      <c r="G17" s="14"/>
      <c r="H17" s="51"/>
    </row>
    <row r="18" spans="1:8" ht="30" customHeight="1">
      <c r="A18" s="49"/>
      <c r="B18" s="63"/>
      <c r="C18" s="63"/>
      <c r="D18" s="64"/>
      <c r="E18" s="67"/>
      <c r="F18" s="63"/>
      <c r="G18" s="63"/>
      <c r="H18" s="51"/>
    </row>
    <row r="19" spans="1:8" ht="30" customHeight="1">
      <c r="A19" s="44"/>
      <c r="B19" s="63"/>
      <c r="C19" s="63"/>
      <c r="D19" s="64"/>
      <c r="E19" s="44"/>
      <c r="F19" s="63"/>
      <c r="G19" s="63"/>
      <c r="H19" s="64"/>
    </row>
    <row r="20" spans="1:8" ht="30" customHeight="1">
      <c r="A20" s="44" t="s">
        <v>30</v>
      </c>
      <c r="B20" s="63">
        <f>SUM(B6,B10)</f>
        <v>262572</v>
      </c>
      <c r="C20" s="63">
        <f>SUM(C6,C10)</f>
        <v>297906</v>
      </c>
      <c r="D20" s="51">
        <f>IF(AND(C20&lt;&gt;0,TYPE(C20)=1),(B20-C20)/C20*100,0)</f>
        <v>-11.860788302350405</v>
      </c>
      <c r="E20" s="44" t="s">
        <v>31</v>
      </c>
      <c r="F20" s="63">
        <f>SUM(F14:F15)</f>
        <v>262572</v>
      </c>
      <c r="G20" s="63">
        <f>SUM(G14:G15)</f>
        <v>297906</v>
      </c>
      <c r="H20" s="51">
        <f>IF(AND(G20&lt;&gt;0,TYPE(G20)=1),(F20-G20)/G20*100,0)</f>
        <v>-11.860788302350405</v>
      </c>
    </row>
    <row r="21" spans="1:8" ht="18" customHeight="1">
      <c r="E21" s="68"/>
      <c r="F21" s="68"/>
      <c r="G21" s="68"/>
    </row>
    <row r="22" spans="1:8" ht="18" customHeight="1">
      <c r="F22" s="68"/>
      <c r="G22" s="68"/>
    </row>
    <row r="23" spans="1:8" ht="18" customHeight="1">
      <c r="G23" s="68"/>
    </row>
    <row r="24" spans="1:8" ht="18" customHeight="1">
      <c r="G24" s="68"/>
    </row>
  </sheetData>
  <mergeCells count="1">
    <mergeCell ref="A2:H2"/>
  </mergeCells>
  <phoneticPr fontId="0" type="noConversion"/>
  <printOptions horizontalCentered="1"/>
  <pageMargins left="0.59" right="0.59" top="0.79" bottom="0.79" header="0.51" footer="0.51"/>
  <pageSetup paperSize="9" orientation="landscape" horizontalDpi="0" verticalDpi="0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27"/>
  <sheetViews>
    <sheetView showGridLines="0" showZeros="0" workbookViewId="0"/>
  </sheetViews>
  <sheetFormatPr defaultColWidth="9.1640625" defaultRowHeight="12.75" customHeight="1"/>
  <cols>
    <col min="1" max="1" width="4.83203125" customWidth="1"/>
    <col min="2" max="3" width="3.83203125" customWidth="1"/>
    <col min="4" max="4" width="9.83203125" customWidth="1"/>
    <col min="5" max="5" width="47.83203125" customWidth="1"/>
    <col min="6" max="11" width="23" customWidth="1"/>
  </cols>
  <sheetData>
    <row r="1" spans="1:23" ht="18" customHeight="1">
      <c r="A1" s="1" t="s">
        <v>97</v>
      </c>
      <c r="B1" s="2"/>
      <c r="C1" s="2"/>
      <c r="D1" s="2"/>
      <c r="E1" s="2"/>
      <c r="F1" s="2"/>
      <c r="G1" s="2"/>
      <c r="H1" s="2"/>
      <c r="I1" s="2"/>
      <c r="J1" s="2"/>
      <c r="K1" s="36"/>
    </row>
    <row r="2" spans="1:23" ht="18" customHeight="1">
      <c r="A2" s="92" t="s">
        <v>98</v>
      </c>
      <c r="B2" s="92"/>
      <c r="C2" s="92"/>
      <c r="D2" s="92"/>
      <c r="E2" s="92"/>
      <c r="F2" s="92"/>
      <c r="G2" s="92"/>
      <c r="H2" s="92"/>
      <c r="I2" s="92"/>
      <c r="J2" s="92"/>
      <c r="K2" s="92"/>
    </row>
    <row r="3" spans="1:23" ht="18" customHeight="1">
      <c r="A3" s="4" t="s">
        <v>2</v>
      </c>
      <c r="B3" s="4"/>
      <c r="C3" s="4"/>
      <c r="D3" s="4"/>
      <c r="E3" s="4"/>
      <c r="F3" s="32"/>
      <c r="G3" s="32"/>
      <c r="H3" s="32"/>
      <c r="I3" s="32"/>
      <c r="J3" s="32"/>
      <c r="K3" s="36" t="s">
        <v>3</v>
      </c>
    </row>
    <row r="4" spans="1:23" ht="25.5" customHeight="1">
      <c r="A4" s="93" t="s">
        <v>34</v>
      </c>
      <c r="B4" s="93"/>
      <c r="C4" s="93"/>
      <c r="D4" s="101"/>
      <c r="E4" s="101"/>
      <c r="F4" s="93" t="s">
        <v>35</v>
      </c>
      <c r="G4" s="33" t="s">
        <v>99</v>
      </c>
      <c r="H4" s="34"/>
      <c r="I4" s="34"/>
      <c r="J4" s="37"/>
      <c r="K4" s="94" t="s">
        <v>100</v>
      </c>
    </row>
    <row r="5" spans="1:23" ht="25.5" customHeight="1">
      <c r="A5" s="93" t="s">
        <v>38</v>
      </c>
      <c r="B5" s="93"/>
      <c r="C5" s="96"/>
      <c r="D5" s="105" t="s">
        <v>39</v>
      </c>
      <c r="E5" s="94" t="s">
        <v>101</v>
      </c>
      <c r="F5" s="93"/>
      <c r="G5" s="93" t="s">
        <v>41</v>
      </c>
      <c r="H5" s="35" t="s">
        <v>102</v>
      </c>
      <c r="I5" s="34"/>
      <c r="J5" s="37"/>
      <c r="K5" s="94"/>
    </row>
    <row r="6" spans="1:23" ht="25.5" customHeight="1">
      <c r="A6" s="10" t="s">
        <v>48</v>
      </c>
      <c r="B6" s="10" t="s">
        <v>49</v>
      </c>
      <c r="C6" s="9" t="s">
        <v>50</v>
      </c>
      <c r="D6" s="107"/>
      <c r="E6" s="108"/>
      <c r="F6" s="101"/>
      <c r="G6" s="101"/>
      <c r="H6" s="8" t="s">
        <v>51</v>
      </c>
      <c r="I6" s="10" t="s">
        <v>85</v>
      </c>
      <c r="J6" s="9" t="s">
        <v>103</v>
      </c>
      <c r="K6" s="108"/>
      <c r="L6" s="17"/>
      <c r="M6" s="17"/>
      <c r="N6" s="17"/>
      <c r="O6" s="17"/>
      <c r="P6" s="17"/>
      <c r="Q6" s="17"/>
      <c r="R6" s="17"/>
    </row>
    <row r="7" spans="1:23" ht="24.75" customHeight="1">
      <c r="A7" s="11"/>
      <c r="B7" s="11"/>
      <c r="C7" s="11"/>
      <c r="D7" s="11"/>
      <c r="E7" s="11" t="s">
        <v>41</v>
      </c>
      <c r="F7" s="12">
        <v>262572</v>
      </c>
      <c r="G7" s="12">
        <v>233592</v>
      </c>
      <c r="H7" s="14">
        <v>233592</v>
      </c>
      <c r="I7" s="38">
        <v>206452</v>
      </c>
      <c r="J7" s="12">
        <v>27140</v>
      </c>
      <c r="K7" s="14">
        <v>28980</v>
      </c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spans="1:23" ht="24.75" customHeight="1">
      <c r="A8" s="11"/>
      <c r="B8" s="11"/>
      <c r="C8" s="11"/>
      <c r="D8" s="11"/>
      <c r="E8" s="11" t="s">
        <v>2</v>
      </c>
      <c r="F8" s="12">
        <v>262572</v>
      </c>
      <c r="G8" s="12">
        <v>233592</v>
      </c>
      <c r="H8" s="14">
        <v>233592</v>
      </c>
      <c r="I8" s="38">
        <v>206452</v>
      </c>
      <c r="J8" s="12">
        <v>27140</v>
      </c>
      <c r="K8" s="14">
        <v>28980</v>
      </c>
      <c r="N8" s="17"/>
      <c r="O8" s="17"/>
    </row>
    <row r="9" spans="1:23" ht="24.75" customHeight="1">
      <c r="A9" s="11"/>
      <c r="B9" s="11"/>
      <c r="C9" s="11"/>
      <c r="D9" s="11"/>
      <c r="E9" s="11" t="s">
        <v>55</v>
      </c>
      <c r="F9" s="12">
        <v>230672</v>
      </c>
      <c r="G9" s="12">
        <v>202965</v>
      </c>
      <c r="H9" s="14">
        <v>202965</v>
      </c>
      <c r="I9" s="38">
        <v>179825</v>
      </c>
      <c r="J9" s="12">
        <v>23140</v>
      </c>
      <c r="K9" s="14">
        <v>27707</v>
      </c>
      <c r="M9" s="17"/>
      <c r="N9" s="17"/>
    </row>
    <row r="10" spans="1:23" ht="24.75" customHeight="1">
      <c r="A10" s="11" t="s">
        <v>56</v>
      </c>
      <c r="B10" s="11" t="s">
        <v>57</v>
      </c>
      <c r="C10" s="11" t="s">
        <v>58</v>
      </c>
      <c r="D10" s="11" t="s">
        <v>59</v>
      </c>
      <c r="E10" s="11" t="s">
        <v>60</v>
      </c>
      <c r="F10" s="12">
        <v>140692</v>
      </c>
      <c r="G10" s="12">
        <v>140692</v>
      </c>
      <c r="H10" s="14">
        <v>140692</v>
      </c>
      <c r="I10" s="38">
        <v>134052</v>
      </c>
      <c r="J10" s="12">
        <v>6640</v>
      </c>
      <c r="K10" s="14">
        <v>0</v>
      </c>
      <c r="L10" s="17"/>
    </row>
    <row r="11" spans="1:23" ht="24.75" customHeight="1">
      <c r="A11" s="11" t="s">
        <v>56</v>
      </c>
      <c r="B11" s="11" t="s">
        <v>57</v>
      </c>
      <c r="C11" s="11" t="s">
        <v>61</v>
      </c>
      <c r="D11" s="11" t="s">
        <v>59</v>
      </c>
      <c r="E11" s="11" t="s">
        <v>62</v>
      </c>
      <c r="F11" s="12">
        <v>8064</v>
      </c>
      <c r="G11" s="12">
        <v>3400</v>
      </c>
      <c r="H11" s="14">
        <v>3400</v>
      </c>
      <c r="I11" s="38">
        <v>0</v>
      </c>
      <c r="J11" s="12">
        <v>3400</v>
      </c>
      <c r="K11" s="14">
        <v>4664</v>
      </c>
      <c r="L11" s="17"/>
    </row>
    <row r="12" spans="1:23" ht="24.75" customHeight="1">
      <c r="A12" s="11" t="s">
        <v>56</v>
      </c>
      <c r="B12" s="11" t="s">
        <v>57</v>
      </c>
      <c r="C12" s="11" t="s">
        <v>63</v>
      </c>
      <c r="D12" s="11" t="s">
        <v>59</v>
      </c>
      <c r="E12" s="11" t="s">
        <v>64</v>
      </c>
      <c r="F12" s="12">
        <v>25743</v>
      </c>
      <c r="G12" s="12">
        <v>2700</v>
      </c>
      <c r="H12" s="14">
        <v>2700</v>
      </c>
      <c r="I12" s="38">
        <v>0</v>
      </c>
      <c r="J12" s="12">
        <v>2700</v>
      </c>
      <c r="K12" s="14">
        <v>23043</v>
      </c>
    </row>
    <row r="13" spans="1:23" ht="24.75" customHeight="1">
      <c r="A13" s="11" t="s">
        <v>56</v>
      </c>
      <c r="B13" s="11" t="s">
        <v>57</v>
      </c>
      <c r="C13" s="11" t="s">
        <v>65</v>
      </c>
      <c r="D13" s="11" t="s">
        <v>59</v>
      </c>
      <c r="E13" s="11" t="s">
        <v>66</v>
      </c>
      <c r="F13" s="12">
        <v>4700</v>
      </c>
      <c r="G13" s="12">
        <v>4700</v>
      </c>
      <c r="H13" s="14">
        <v>4700</v>
      </c>
      <c r="I13" s="38">
        <v>0</v>
      </c>
      <c r="J13" s="12">
        <v>4700</v>
      </c>
      <c r="K13" s="14">
        <v>0</v>
      </c>
    </row>
    <row r="14" spans="1:23" ht="24.75" customHeight="1">
      <c r="A14" s="11" t="s">
        <v>56</v>
      </c>
      <c r="B14" s="11" t="s">
        <v>57</v>
      </c>
      <c r="C14" s="11" t="s">
        <v>67</v>
      </c>
      <c r="D14" s="11" t="s">
        <v>59</v>
      </c>
      <c r="E14" s="11" t="s">
        <v>68</v>
      </c>
      <c r="F14" s="12">
        <v>2000</v>
      </c>
      <c r="G14" s="12">
        <v>2000</v>
      </c>
      <c r="H14" s="14">
        <v>2000</v>
      </c>
      <c r="I14" s="38">
        <v>0</v>
      </c>
      <c r="J14" s="12">
        <v>2000</v>
      </c>
      <c r="K14" s="14">
        <v>0</v>
      </c>
    </row>
    <row r="15" spans="1:23" ht="24.75" customHeight="1">
      <c r="A15" s="11" t="s">
        <v>56</v>
      </c>
      <c r="B15" s="11" t="s">
        <v>57</v>
      </c>
      <c r="C15" s="11" t="s">
        <v>69</v>
      </c>
      <c r="D15" s="11" t="s">
        <v>59</v>
      </c>
      <c r="E15" s="11" t="s">
        <v>70</v>
      </c>
      <c r="F15" s="12">
        <v>3700</v>
      </c>
      <c r="G15" s="12">
        <v>3700</v>
      </c>
      <c r="H15" s="14">
        <v>3700</v>
      </c>
      <c r="I15" s="38">
        <v>0</v>
      </c>
      <c r="J15" s="12">
        <v>3700</v>
      </c>
      <c r="K15" s="14">
        <v>0</v>
      </c>
    </row>
    <row r="16" spans="1:23" ht="24.75" customHeight="1">
      <c r="A16" s="11" t="s">
        <v>56</v>
      </c>
      <c r="B16" s="11" t="s">
        <v>57</v>
      </c>
      <c r="C16" s="11" t="s">
        <v>71</v>
      </c>
      <c r="D16" s="11" t="s">
        <v>59</v>
      </c>
      <c r="E16" s="11" t="s">
        <v>72</v>
      </c>
      <c r="F16" s="12">
        <v>3509</v>
      </c>
      <c r="G16" s="12">
        <v>3509</v>
      </c>
      <c r="H16" s="14">
        <v>3509</v>
      </c>
      <c r="I16" s="38">
        <v>3509</v>
      </c>
      <c r="J16" s="12">
        <v>0</v>
      </c>
      <c r="K16" s="14">
        <v>0</v>
      </c>
      <c r="L16" s="17"/>
    </row>
    <row r="17" spans="1:12" ht="24.75" customHeight="1">
      <c r="A17" s="11" t="s">
        <v>73</v>
      </c>
      <c r="B17" s="11" t="s">
        <v>65</v>
      </c>
      <c r="C17" s="11" t="s">
        <v>58</v>
      </c>
      <c r="D17" s="11" t="s">
        <v>59</v>
      </c>
      <c r="E17" s="11" t="s">
        <v>74</v>
      </c>
      <c r="F17" s="12">
        <v>399</v>
      </c>
      <c r="G17" s="12">
        <v>399</v>
      </c>
      <c r="H17" s="14">
        <v>399</v>
      </c>
      <c r="I17" s="38">
        <v>399</v>
      </c>
      <c r="J17" s="12">
        <v>0</v>
      </c>
      <c r="K17" s="14">
        <v>0</v>
      </c>
      <c r="L17" s="17"/>
    </row>
    <row r="18" spans="1:12" ht="24.75" customHeight="1">
      <c r="A18" s="11" t="s">
        <v>73</v>
      </c>
      <c r="B18" s="11" t="s">
        <v>65</v>
      </c>
      <c r="C18" s="11" t="s">
        <v>65</v>
      </c>
      <c r="D18" s="11" t="s">
        <v>59</v>
      </c>
      <c r="E18" s="11" t="s">
        <v>75</v>
      </c>
      <c r="F18" s="12">
        <v>19717</v>
      </c>
      <c r="G18" s="12">
        <v>19717</v>
      </c>
      <c r="H18" s="14">
        <v>19717</v>
      </c>
      <c r="I18" s="38">
        <v>19717</v>
      </c>
      <c r="J18" s="12">
        <v>0</v>
      </c>
      <c r="K18" s="14">
        <v>0</v>
      </c>
      <c r="L18" s="17"/>
    </row>
    <row r="19" spans="1:12" ht="24.75" customHeight="1">
      <c r="A19" s="11" t="s">
        <v>76</v>
      </c>
      <c r="B19" s="11" t="s">
        <v>77</v>
      </c>
      <c r="C19" s="11" t="s">
        <v>58</v>
      </c>
      <c r="D19" s="11" t="s">
        <v>59</v>
      </c>
      <c r="E19" s="11" t="s">
        <v>78</v>
      </c>
      <c r="F19" s="12">
        <v>7394</v>
      </c>
      <c r="G19" s="12">
        <v>7394</v>
      </c>
      <c r="H19" s="14">
        <v>7394</v>
      </c>
      <c r="I19" s="38">
        <v>7394</v>
      </c>
      <c r="J19" s="12">
        <v>0</v>
      </c>
      <c r="K19" s="14">
        <v>0</v>
      </c>
      <c r="L19" s="17"/>
    </row>
    <row r="20" spans="1:12" ht="24.75" customHeight="1">
      <c r="A20" s="11" t="s">
        <v>79</v>
      </c>
      <c r="B20" s="11" t="s">
        <v>61</v>
      </c>
      <c r="C20" s="11" t="s">
        <v>58</v>
      </c>
      <c r="D20" s="11" t="s">
        <v>59</v>
      </c>
      <c r="E20" s="11" t="s">
        <v>80</v>
      </c>
      <c r="F20" s="12">
        <v>14754</v>
      </c>
      <c r="G20" s="12">
        <v>14754</v>
      </c>
      <c r="H20" s="14">
        <v>14754</v>
      </c>
      <c r="I20" s="38">
        <v>14754</v>
      </c>
      <c r="J20" s="12">
        <v>0</v>
      </c>
      <c r="K20" s="14">
        <v>0</v>
      </c>
    </row>
    <row r="21" spans="1:12" ht="24.75" customHeight="1">
      <c r="A21" s="11"/>
      <c r="B21" s="11"/>
      <c r="C21" s="11"/>
      <c r="D21" s="11"/>
      <c r="E21" s="11" t="s">
        <v>81</v>
      </c>
      <c r="F21" s="12">
        <v>31900</v>
      </c>
      <c r="G21" s="12">
        <v>30627</v>
      </c>
      <c r="H21" s="14">
        <v>30627</v>
      </c>
      <c r="I21" s="38">
        <v>26627</v>
      </c>
      <c r="J21" s="12">
        <v>4000</v>
      </c>
      <c r="K21" s="14">
        <v>1273</v>
      </c>
    </row>
    <row r="22" spans="1:12" ht="24.75" customHeight="1">
      <c r="A22" s="11" t="s">
        <v>56</v>
      </c>
      <c r="B22" s="11" t="s">
        <v>57</v>
      </c>
      <c r="C22" s="11" t="s">
        <v>58</v>
      </c>
      <c r="D22" s="11" t="s">
        <v>82</v>
      </c>
      <c r="E22" s="11" t="s">
        <v>60</v>
      </c>
      <c r="F22" s="12">
        <v>25559</v>
      </c>
      <c r="G22" s="12">
        <v>24286</v>
      </c>
      <c r="H22" s="14">
        <v>24286</v>
      </c>
      <c r="I22" s="38">
        <v>20286</v>
      </c>
      <c r="J22" s="12">
        <v>4000</v>
      </c>
      <c r="K22" s="14">
        <v>1273</v>
      </c>
    </row>
    <row r="23" spans="1:12" ht="24.75" customHeight="1">
      <c r="A23" s="11" t="s">
        <v>73</v>
      </c>
      <c r="B23" s="11" t="s">
        <v>65</v>
      </c>
      <c r="C23" s="11" t="s">
        <v>65</v>
      </c>
      <c r="D23" s="11" t="s">
        <v>82</v>
      </c>
      <c r="E23" s="11" t="s">
        <v>75</v>
      </c>
      <c r="F23" s="12">
        <v>2979</v>
      </c>
      <c r="G23" s="12">
        <v>2979</v>
      </c>
      <c r="H23" s="14">
        <v>2979</v>
      </c>
      <c r="I23" s="38">
        <v>2979</v>
      </c>
      <c r="J23" s="12">
        <v>0</v>
      </c>
      <c r="K23" s="14">
        <v>0</v>
      </c>
    </row>
    <row r="24" spans="1:12" ht="24.75" customHeight="1">
      <c r="A24" s="11" t="s">
        <v>76</v>
      </c>
      <c r="B24" s="11" t="s">
        <v>77</v>
      </c>
      <c r="C24" s="11" t="s">
        <v>58</v>
      </c>
      <c r="D24" s="11" t="s">
        <v>82</v>
      </c>
      <c r="E24" s="11" t="s">
        <v>78</v>
      </c>
      <c r="F24" s="12">
        <v>1117</v>
      </c>
      <c r="G24" s="12">
        <v>1117</v>
      </c>
      <c r="H24" s="14">
        <v>1117</v>
      </c>
      <c r="I24" s="38">
        <v>1117</v>
      </c>
      <c r="J24" s="12">
        <v>0</v>
      </c>
      <c r="K24" s="14">
        <v>0</v>
      </c>
    </row>
    <row r="25" spans="1:12" ht="24.75" customHeight="1">
      <c r="A25" s="11" t="s">
        <v>79</v>
      </c>
      <c r="B25" s="11" t="s">
        <v>61</v>
      </c>
      <c r="C25" s="11" t="s">
        <v>58</v>
      </c>
      <c r="D25" s="11" t="s">
        <v>82</v>
      </c>
      <c r="E25" s="11" t="s">
        <v>80</v>
      </c>
      <c r="F25" s="12">
        <v>2245</v>
      </c>
      <c r="G25" s="12">
        <v>2245</v>
      </c>
      <c r="H25" s="14">
        <v>2245</v>
      </c>
      <c r="I25" s="38">
        <v>2245</v>
      </c>
      <c r="J25" s="12">
        <v>0</v>
      </c>
      <c r="K25" s="14">
        <v>0</v>
      </c>
    </row>
    <row r="26" spans="1:12" ht="12.75" customHeight="1">
      <c r="H26" s="17"/>
    </row>
    <row r="27" spans="1:12" ht="12.75" customHeight="1">
      <c r="H27" s="17"/>
    </row>
  </sheetData>
  <mergeCells count="8">
    <mergeCell ref="A2:K2"/>
    <mergeCell ref="A4:E4"/>
    <mergeCell ref="A5:C5"/>
    <mergeCell ref="D5:D6"/>
    <mergeCell ref="E5:E6"/>
    <mergeCell ref="F4:F6"/>
    <mergeCell ref="G5:G6"/>
    <mergeCell ref="K4:K6"/>
  </mergeCells>
  <phoneticPr fontId="0" type="noConversion"/>
  <printOptions horizontalCentered="1"/>
  <pageMargins left="0.59" right="0.59" top="0.79" bottom="0.79" header="0.51" footer="0.51"/>
  <pageSetup paperSize="9" scale="79" fitToHeight="100" orientation="landscape" horizontalDpi="0" verticalDpi="0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8"/>
  <sheetViews>
    <sheetView showGridLines="0" showZeros="0" workbookViewId="0"/>
  </sheetViews>
  <sheetFormatPr defaultColWidth="9.1640625" defaultRowHeight="12.75" customHeight="1"/>
  <cols>
    <col min="1" max="1" width="5" customWidth="1"/>
    <col min="2" max="3" width="3.83203125" customWidth="1"/>
    <col min="4" max="4" width="9.83203125" customWidth="1"/>
    <col min="5" max="5" width="36" customWidth="1"/>
    <col min="6" max="15" width="16.83203125" customWidth="1"/>
  </cols>
  <sheetData>
    <row r="1" spans="1:20" ht="18" customHeight="1">
      <c r="A1" s="29" t="s">
        <v>104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4"/>
      <c r="P1" s="3"/>
      <c r="Q1" s="3"/>
      <c r="R1" s="3"/>
      <c r="S1" s="3"/>
      <c r="T1" s="3"/>
    </row>
    <row r="2" spans="1:20" ht="18" customHeight="1">
      <c r="A2" s="30" t="s">
        <v>105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"/>
      <c r="Q2" s="3"/>
      <c r="R2" s="3"/>
      <c r="S2" s="3"/>
      <c r="T2" s="3"/>
    </row>
    <row r="3" spans="1:20" ht="18" customHeight="1">
      <c r="A3" s="4" t="s">
        <v>2</v>
      </c>
      <c r="B3" s="4"/>
      <c r="C3" s="4"/>
      <c r="D3" s="4"/>
      <c r="E3" s="4"/>
      <c r="F3" s="1"/>
      <c r="G3" s="1"/>
      <c r="H3" s="1"/>
      <c r="I3" s="1"/>
      <c r="J3" s="1"/>
      <c r="K3" s="1"/>
      <c r="L3" s="1"/>
      <c r="M3" s="1"/>
      <c r="N3" s="1"/>
      <c r="O3" s="24" t="s">
        <v>3</v>
      </c>
      <c r="P3" s="3"/>
      <c r="Q3" s="3"/>
      <c r="R3" s="3"/>
      <c r="S3" s="3"/>
      <c r="T3" s="3"/>
    </row>
    <row r="4" spans="1:20" ht="18" customHeight="1">
      <c r="A4" s="93" t="s">
        <v>34</v>
      </c>
      <c r="B4" s="93"/>
      <c r="C4" s="93"/>
      <c r="D4" s="93"/>
      <c r="E4" s="93"/>
      <c r="F4" s="95" t="s">
        <v>41</v>
      </c>
      <c r="G4" s="95" t="s">
        <v>106</v>
      </c>
      <c r="H4" s="95" t="s">
        <v>107</v>
      </c>
      <c r="I4" s="95" t="s">
        <v>108</v>
      </c>
      <c r="J4" s="95" t="s">
        <v>109</v>
      </c>
      <c r="K4" s="95" t="s">
        <v>110</v>
      </c>
      <c r="L4" s="95" t="s">
        <v>111</v>
      </c>
      <c r="M4" s="94" t="s">
        <v>112</v>
      </c>
      <c r="N4" s="95" t="s">
        <v>113</v>
      </c>
      <c r="O4" s="95" t="s">
        <v>114</v>
      </c>
      <c r="P4" s="3"/>
      <c r="Q4" s="3"/>
      <c r="R4" s="3"/>
      <c r="S4" s="3"/>
      <c r="T4" s="3"/>
    </row>
    <row r="5" spans="1:20" ht="18" customHeight="1">
      <c r="A5" s="99" t="s">
        <v>38</v>
      </c>
      <c r="B5" s="99"/>
      <c r="C5" s="99"/>
      <c r="D5" s="94" t="s">
        <v>39</v>
      </c>
      <c r="E5" s="94" t="s">
        <v>115</v>
      </c>
      <c r="F5" s="95"/>
      <c r="G5" s="95"/>
      <c r="H5" s="95"/>
      <c r="I5" s="95"/>
      <c r="J5" s="95"/>
      <c r="K5" s="95"/>
      <c r="L5" s="95"/>
      <c r="M5" s="94"/>
      <c r="N5" s="95"/>
      <c r="O5" s="95"/>
      <c r="P5" s="3"/>
      <c r="Q5" s="3"/>
      <c r="R5" s="3"/>
      <c r="S5" s="3"/>
      <c r="T5" s="3"/>
    </row>
    <row r="6" spans="1:20" ht="44.25" customHeight="1">
      <c r="A6" s="31" t="s">
        <v>48</v>
      </c>
      <c r="B6" s="31" t="s">
        <v>49</v>
      </c>
      <c r="C6" s="31" t="s">
        <v>50</v>
      </c>
      <c r="D6" s="94"/>
      <c r="E6" s="94"/>
      <c r="F6" s="109"/>
      <c r="G6" s="109"/>
      <c r="H6" s="109"/>
      <c r="I6" s="109"/>
      <c r="J6" s="109"/>
      <c r="K6" s="109"/>
      <c r="L6" s="109"/>
      <c r="M6" s="108"/>
      <c r="N6" s="109"/>
      <c r="O6" s="109"/>
      <c r="P6" s="3"/>
      <c r="Q6" s="3"/>
      <c r="R6" s="3"/>
      <c r="S6" s="3"/>
      <c r="T6" s="3"/>
    </row>
    <row r="7" spans="1:20" ht="26.25" customHeight="1">
      <c r="A7" s="19"/>
      <c r="B7" s="19"/>
      <c r="C7" s="19"/>
      <c r="D7" s="19"/>
      <c r="E7" s="11" t="s">
        <v>41</v>
      </c>
      <c r="F7" s="12">
        <v>146600</v>
      </c>
      <c r="G7" s="12">
        <v>63765</v>
      </c>
      <c r="H7" s="12">
        <v>38890</v>
      </c>
      <c r="I7" s="12">
        <v>4777</v>
      </c>
      <c r="J7" s="12">
        <v>9227</v>
      </c>
      <c r="K7" s="12">
        <v>0</v>
      </c>
      <c r="L7" s="12">
        <v>7245</v>
      </c>
      <c r="M7" s="12">
        <v>22696</v>
      </c>
      <c r="N7" s="14">
        <v>0</v>
      </c>
      <c r="O7" s="28">
        <v>0</v>
      </c>
      <c r="P7" s="16"/>
      <c r="Q7" s="16"/>
      <c r="R7" s="16"/>
      <c r="S7" s="16"/>
      <c r="T7" s="16"/>
    </row>
    <row r="8" spans="1:20" ht="26.25" customHeight="1">
      <c r="A8" s="19"/>
      <c r="B8" s="19"/>
      <c r="C8" s="19"/>
      <c r="D8" s="19"/>
      <c r="E8" s="11" t="s">
        <v>2</v>
      </c>
      <c r="F8" s="12">
        <v>146600</v>
      </c>
      <c r="G8" s="12">
        <v>63765</v>
      </c>
      <c r="H8" s="12">
        <v>38890</v>
      </c>
      <c r="I8" s="12">
        <v>4777</v>
      </c>
      <c r="J8" s="12">
        <v>9227</v>
      </c>
      <c r="K8" s="12">
        <v>0</v>
      </c>
      <c r="L8" s="12">
        <v>7245</v>
      </c>
      <c r="M8" s="12">
        <v>22696</v>
      </c>
      <c r="N8" s="14">
        <v>0</v>
      </c>
      <c r="O8" s="28">
        <v>0</v>
      </c>
      <c r="P8" s="16"/>
      <c r="Q8" s="3"/>
      <c r="R8" s="3"/>
      <c r="S8" s="3"/>
      <c r="T8" s="3"/>
    </row>
    <row r="9" spans="1:20" ht="26.25" customHeight="1">
      <c r="A9" s="19"/>
      <c r="B9" s="19"/>
      <c r="C9" s="19"/>
      <c r="D9" s="19"/>
      <c r="E9" s="11" t="s">
        <v>55</v>
      </c>
      <c r="F9" s="12">
        <v>127361</v>
      </c>
      <c r="G9" s="12">
        <v>55552</v>
      </c>
      <c r="H9" s="12">
        <v>33495</v>
      </c>
      <c r="I9" s="12">
        <v>4141</v>
      </c>
      <c r="J9" s="12">
        <v>8024</v>
      </c>
      <c r="K9" s="12">
        <v>0</v>
      </c>
      <c r="L9" s="12">
        <v>6432</v>
      </c>
      <c r="M9" s="12">
        <v>19717</v>
      </c>
      <c r="N9" s="14">
        <v>0</v>
      </c>
      <c r="O9" s="28">
        <v>0</v>
      </c>
      <c r="P9" s="16"/>
      <c r="Q9" s="3"/>
      <c r="R9" s="3"/>
      <c r="S9" s="3"/>
      <c r="T9" s="3"/>
    </row>
    <row r="10" spans="1:20" ht="26.25" customHeight="1">
      <c r="A10" s="19" t="s">
        <v>56</v>
      </c>
      <c r="B10" s="19" t="s">
        <v>57</v>
      </c>
      <c r="C10" s="19" t="s">
        <v>58</v>
      </c>
      <c r="D10" s="19" t="s">
        <v>59</v>
      </c>
      <c r="E10" s="11" t="s">
        <v>60</v>
      </c>
      <c r="F10" s="12">
        <v>100197</v>
      </c>
      <c r="G10" s="12">
        <v>55552</v>
      </c>
      <c r="H10" s="12">
        <v>33495</v>
      </c>
      <c r="I10" s="12">
        <v>4141</v>
      </c>
      <c r="J10" s="12">
        <v>577</v>
      </c>
      <c r="K10" s="12">
        <v>0</v>
      </c>
      <c r="L10" s="12">
        <v>6432</v>
      </c>
      <c r="M10" s="12">
        <v>0</v>
      </c>
      <c r="N10" s="14">
        <v>0</v>
      </c>
      <c r="O10" s="28">
        <v>0</v>
      </c>
      <c r="P10" s="16"/>
      <c r="Q10" s="3"/>
      <c r="R10" s="3"/>
      <c r="S10" s="3"/>
      <c r="T10" s="3"/>
    </row>
    <row r="11" spans="1:20" ht="26.25" customHeight="1">
      <c r="A11" s="19" t="s">
        <v>56</v>
      </c>
      <c r="B11" s="19" t="s">
        <v>57</v>
      </c>
      <c r="C11" s="19" t="s">
        <v>71</v>
      </c>
      <c r="D11" s="19" t="s">
        <v>59</v>
      </c>
      <c r="E11" s="11" t="s">
        <v>72</v>
      </c>
      <c r="F11" s="12">
        <v>53</v>
      </c>
      <c r="G11" s="12">
        <v>0</v>
      </c>
      <c r="H11" s="12">
        <v>0</v>
      </c>
      <c r="I11" s="12">
        <v>0</v>
      </c>
      <c r="J11" s="12">
        <v>53</v>
      </c>
      <c r="K11" s="12">
        <v>0</v>
      </c>
      <c r="L11" s="12">
        <v>0</v>
      </c>
      <c r="M11" s="12">
        <v>0</v>
      </c>
      <c r="N11" s="14">
        <v>0</v>
      </c>
      <c r="O11" s="28">
        <v>0</v>
      </c>
      <c r="P11" s="3"/>
      <c r="Q11" s="3"/>
      <c r="R11" s="3"/>
      <c r="S11" s="3"/>
      <c r="T11" s="3"/>
    </row>
    <row r="12" spans="1:20" ht="36.950000000000003" customHeight="1">
      <c r="A12" s="19" t="s">
        <v>73</v>
      </c>
      <c r="B12" s="19" t="s">
        <v>65</v>
      </c>
      <c r="C12" s="19" t="s">
        <v>65</v>
      </c>
      <c r="D12" s="19" t="s">
        <v>59</v>
      </c>
      <c r="E12" s="11" t="s">
        <v>75</v>
      </c>
      <c r="F12" s="12">
        <v>19717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19717</v>
      </c>
      <c r="N12" s="14">
        <v>0</v>
      </c>
      <c r="O12" s="28">
        <v>0</v>
      </c>
      <c r="P12" s="3"/>
      <c r="Q12" s="3"/>
      <c r="R12" s="3"/>
      <c r="S12" s="3"/>
      <c r="T12" s="3"/>
    </row>
    <row r="13" spans="1:20" ht="26.25" customHeight="1">
      <c r="A13" s="19" t="s">
        <v>76</v>
      </c>
      <c r="B13" s="19" t="s">
        <v>77</v>
      </c>
      <c r="C13" s="19" t="s">
        <v>58</v>
      </c>
      <c r="D13" s="19" t="s">
        <v>59</v>
      </c>
      <c r="E13" s="11" t="s">
        <v>78</v>
      </c>
      <c r="F13" s="12">
        <v>7394</v>
      </c>
      <c r="G13" s="12">
        <v>0</v>
      </c>
      <c r="H13" s="12">
        <v>0</v>
      </c>
      <c r="I13" s="12">
        <v>0</v>
      </c>
      <c r="J13" s="12">
        <v>7394</v>
      </c>
      <c r="K13" s="12">
        <v>0</v>
      </c>
      <c r="L13" s="12">
        <v>0</v>
      </c>
      <c r="M13" s="12">
        <v>0</v>
      </c>
      <c r="N13" s="14">
        <v>0</v>
      </c>
      <c r="O13" s="28">
        <v>0</v>
      </c>
      <c r="P13" s="3"/>
      <c r="Q13" s="3"/>
      <c r="R13" s="3"/>
      <c r="S13" s="3"/>
      <c r="T13" s="3"/>
    </row>
    <row r="14" spans="1:20" ht="26.25" customHeight="1">
      <c r="A14" s="19"/>
      <c r="B14" s="19"/>
      <c r="C14" s="19"/>
      <c r="D14" s="19"/>
      <c r="E14" s="11" t="s">
        <v>81</v>
      </c>
      <c r="F14" s="12">
        <v>19239</v>
      </c>
      <c r="G14" s="12">
        <v>8213</v>
      </c>
      <c r="H14" s="12">
        <v>5395</v>
      </c>
      <c r="I14" s="12">
        <v>636</v>
      </c>
      <c r="J14" s="12">
        <v>1203</v>
      </c>
      <c r="K14" s="12">
        <v>0</v>
      </c>
      <c r="L14" s="12">
        <v>813</v>
      </c>
      <c r="M14" s="12">
        <v>2979</v>
      </c>
      <c r="N14" s="14">
        <v>0</v>
      </c>
      <c r="O14" s="28">
        <v>0</v>
      </c>
      <c r="P14" s="3"/>
      <c r="Q14" s="3"/>
      <c r="R14" s="3"/>
      <c r="S14" s="3"/>
      <c r="T14" s="3"/>
    </row>
    <row r="15" spans="1:20" ht="26.25" customHeight="1">
      <c r="A15" s="19" t="s">
        <v>56</v>
      </c>
      <c r="B15" s="19" t="s">
        <v>57</v>
      </c>
      <c r="C15" s="19" t="s">
        <v>58</v>
      </c>
      <c r="D15" s="19" t="s">
        <v>82</v>
      </c>
      <c r="E15" s="11" t="s">
        <v>60</v>
      </c>
      <c r="F15" s="12">
        <v>15143</v>
      </c>
      <c r="G15" s="12">
        <v>8213</v>
      </c>
      <c r="H15" s="12">
        <v>5395</v>
      </c>
      <c r="I15" s="12">
        <v>636</v>
      </c>
      <c r="J15" s="12">
        <v>86</v>
      </c>
      <c r="K15" s="12">
        <v>0</v>
      </c>
      <c r="L15" s="12">
        <v>813</v>
      </c>
      <c r="M15" s="12">
        <v>0</v>
      </c>
      <c r="N15" s="14">
        <v>0</v>
      </c>
      <c r="O15" s="28">
        <v>0</v>
      </c>
      <c r="P15" s="3"/>
      <c r="Q15" s="3"/>
      <c r="R15" s="3"/>
      <c r="S15" s="3"/>
      <c r="T15" s="3"/>
    </row>
    <row r="16" spans="1:20" ht="36.950000000000003" customHeight="1">
      <c r="A16" s="19" t="s">
        <v>73</v>
      </c>
      <c r="B16" s="19" t="s">
        <v>65</v>
      </c>
      <c r="C16" s="19" t="s">
        <v>65</v>
      </c>
      <c r="D16" s="19" t="s">
        <v>82</v>
      </c>
      <c r="E16" s="11" t="s">
        <v>75</v>
      </c>
      <c r="F16" s="12">
        <v>2979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2979</v>
      </c>
      <c r="N16" s="14">
        <v>0</v>
      </c>
      <c r="O16" s="28">
        <v>0</v>
      </c>
      <c r="P16" s="3"/>
      <c r="Q16" s="3"/>
      <c r="R16" s="3"/>
      <c r="S16" s="3"/>
      <c r="T16" s="3"/>
    </row>
    <row r="17" spans="1:20" ht="26.25" customHeight="1">
      <c r="A17" s="19" t="s">
        <v>76</v>
      </c>
      <c r="B17" s="19" t="s">
        <v>77</v>
      </c>
      <c r="C17" s="19" t="s">
        <v>58</v>
      </c>
      <c r="D17" s="19" t="s">
        <v>82</v>
      </c>
      <c r="E17" s="11" t="s">
        <v>78</v>
      </c>
      <c r="F17" s="12">
        <v>1117</v>
      </c>
      <c r="G17" s="12">
        <v>0</v>
      </c>
      <c r="H17" s="12">
        <v>0</v>
      </c>
      <c r="I17" s="12">
        <v>0</v>
      </c>
      <c r="J17" s="12">
        <v>1117</v>
      </c>
      <c r="K17" s="12">
        <v>0</v>
      </c>
      <c r="L17" s="12">
        <v>0</v>
      </c>
      <c r="M17" s="12">
        <v>0</v>
      </c>
      <c r="N17" s="14">
        <v>0</v>
      </c>
      <c r="O17" s="28">
        <v>0</v>
      </c>
      <c r="P17" s="3"/>
      <c r="Q17" s="3"/>
      <c r="R17" s="3"/>
      <c r="S17" s="3"/>
      <c r="T17" s="3"/>
    </row>
    <row r="18" spans="1:20" ht="18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</sheetData>
  <mergeCells count="14">
    <mergeCell ref="G4:G6"/>
    <mergeCell ref="N4:N6"/>
    <mergeCell ref="O4:O6"/>
    <mergeCell ref="H4:H6"/>
    <mergeCell ref="I4:I6"/>
    <mergeCell ref="J4:J6"/>
    <mergeCell ref="K4:K6"/>
    <mergeCell ref="L4:L6"/>
    <mergeCell ref="M4:M6"/>
    <mergeCell ref="A4:E4"/>
    <mergeCell ref="A5:C5"/>
    <mergeCell ref="D5:D6"/>
    <mergeCell ref="E5:E6"/>
    <mergeCell ref="F4:F6"/>
  </mergeCells>
  <phoneticPr fontId="0" type="noConversion"/>
  <printOptions horizontalCentered="1"/>
  <pageMargins left="0.59" right="0.59" top="0.79" bottom="0.79" header="0.51" footer="0.51"/>
  <pageSetup paperSize="9" scale="73" fitToHeight="100" orientation="landscape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17"/>
  <sheetViews>
    <sheetView showGridLines="0" showZeros="0" workbookViewId="0"/>
  </sheetViews>
  <sheetFormatPr defaultColWidth="9.1640625" defaultRowHeight="12.75" customHeight="1"/>
  <cols>
    <col min="1" max="1" width="5" customWidth="1"/>
    <col min="2" max="3" width="3.83203125" customWidth="1"/>
    <col min="4" max="4" width="9.83203125" customWidth="1"/>
    <col min="5" max="5" width="40.83203125" customWidth="1"/>
    <col min="6" max="6" width="11.33203125" customWidth="1"/>
    <col min="7" max="29" width="9.33203125" customWidth="1"/>
    <col min="30" max="30" width="9.1640625" customWidth="1"/>
    <col min="31" max="31" width="9.33203125" customWidth="1"/>
  </cols>
  <sheetData>
    <row r="1" spans="1:33" ht="18" customHeight="1">
      <c r="A1" s="1" t="s">
        <v>116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4"/>
      <c r="AG1" s="3"/>
    </row>
    <row r="2" spans="1:33" ht="18" customHeight="1">
      <c r="A2" s="92" t="s">
        <v>117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3"/>
    </row>
    <row r="3" spans="1:33" ht="18" customHeight="1">
      <c r="A3" s="4" t="s">
        <v>2</v>
      </c>
      <c r="B3" s="4"/>
      <c r="C3" s="4"/>
      <c r="D3" s="4"/>
      <c r="E3" s="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24" t="s">
        <v>3</v>
      </c>
      <c r="AG3" s="3"/>
    </row>
    <row r="4" spans="1:33" ht="18" customHeight="1">
      <c r="A4" s="96" t="s">
        <v>34</v>
      </c>
      <c r="B4" s="110"/>
      <c r="C4" s="110"/>
      <c r="D4" s="110"/>
      <c r="E4" s="111"/>
      <c r="F4" s="95" t="s">
        <v>41</v>
      </c>
      <c r="G4" s="95" t="s">
        <v>118</v>
      </c>
      <c r="H4" s="95" t="s">
        <v>119</v>
      </c>
      <c r="I4" s="95" t="s">
        <v>120</v>
      </c>
      <c r="J4" s="95" t="s">
        <v>121</v>
      </c>
      <c r="K4" s="95" t="s">
        <v>122</v>
      </c>
      <c r="L4" s="95" t="s">
        <v>123</v>
      </c>
      <c r="M4" s="95" t="s">
        <v>124</v>
      </c>
      <c r="N4" s="95" t="s">
        <v>125</v>
      </c>
      <c r="O4" s="95" t="s">
        <v>126</v>
      </c>
      <c r="P4" s="95" t="s">
        <v>127</v>
      </c>
      <c r="Q4" s="95" t="s">
        <v>128</v>
      </c>
      <c r="R4" s="95" t="s">
        <v>129</v>
      </c>
      <c r="S4" s="95" t="s">
        <v>130</v>
      </c>
      <c r="T4" s="94" t="s">
        <v>131</v>
      </c>
      <c r="U4" s="95" t="s">
        <v>132</v>
      </c>
      <c r="V4" s="95" t="s">
        <v>133</v>
      </c>
      <c r="W4" s="95" t="s">
        <v>134</v>
      </c>
      <c r="X4" s="95" t="s">
        <v>135</v>
      </c>
      <c r="Y4" s="95" t="s">
        <v>136</v>
      </c>
      <c r="Z4" s="95" t="s">
        <v>137</v>
      </c>
      <c r="AA4" s="95" t="s">
        <v>138</v>
      </c>
      <c r="AB4" s="95" t="s">
        <v>139</v>
      </c>
      <c r="AC4" s="95" t="s">
        <v>140</v>
      </c>
      <c r="AD4" s="95" t="s">
        <v>141</v>
      </c>
      <c r="AE4" s="100" t="s">
        <v>142</v>
      </c>
      <c r="AF4" s="113" t="s">
        <v>143</v>
      </c>
      <c r="AG4" s="3"/>
    </row>
    <row r="5" spans="1:33" ht="18" customHeight="1">
      <c r="A5" s="93" t="s">
        <v>38</v>
      </c>
      <c r="B5" s="93"/>
      <c r="C5" s="96"/>
      <c r="D5" s="94" t="s">
        <v>39</v>
      </c>
      <c r="E5" s="109" t="s">
        <v>101</v>
      </c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4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113"/>
      <c r="AG5" s="3"/>
    </row>
    <row r="6" spans="1:33" ht="18" customHeight="1">
      <c r="A6" s="25" t="s">
        <v>48</v>
      </c>
      <c r="B6" s="25" t="s">
        <v>49</v>
      </c>
      <c r="C6" s="26" t="s">
        <v>50</v>
      </c>
      <c r="D6" s="94"/>
      <c r="E6" s="112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109"/>
      <c r="T6" s="108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14"/>
      <c r="AG6" s="3"/>
    </row>
    <row r="7" spans="1:33" ht="22.5" customHeight="1">
      <c r="A7" s="19"/>
      <c r="B7" s="19"/>
      <c r="C7" s="19"/>
      <c r="D7" s="19"/>
      <c r="E7" s="11" t="s">
        <v>41</v>
      </c>
      <c r="F7" s="12">
        <v>42923</v>
      </c>
      <c r="G7" s="12">
        <v>2888</v>
      </c>
      <c r="H7" s="12">
        <v>435</v>
      </c>
      <c r="I7" s="12">
        <v>0</v>
      </c>
      <c r="J7" s="12">
        <v>100</v>
      </c>
      <c r="K7" s="12">
        <v>576</v>
      </c>
      <c r="L7" s="12">
        <v>2976</v>
      </c>
      <c r="M7" s="12">
        <v>1888</v>
      </c>
      <c r="N7" s="12">
        <v>394</v>
      </c>
      <c r="O7" s="12">
        <v>2814</v>
      </c>
      <c r="P7" s="12">
        <v>4337</v>
      </c>
      <c r="Q7" s="12">
        <v>0</v>
      </c>
      <c r="R7" s="12">
        <v>1281</v>
      </c>
      <c r="S7" s="14">
        <v>186</v>
      </c>
      <c r="T7" s="28">
        <v>1066</v>
      </c>
      <c r="U7" s="28">
        <v>630</v>
      </c>
      <c r="V7" s="28">
        <v>1577</v>
      </c>
      <c r="W7" s="28">
        <v>0</v>
      </c>
      <c r="X7" s="28">
        <v>0</v>
      </c>
      <c r="Y7" s="28">
        <v>0</v>
      </c>
      <c r="Z7" s="28">
        <v>925</v>
      </c>
      <c r="AA7" s="28">
        <v>80</v>
      </c>
      <c r="AB7" s="28">
        <v>1135</v>
      </c>
      <c r="AC7" s="28">
        <v>1935</v>
      </c>
      <c r="AD7" s="28">
        <v>481</v>
      </c>
      <c r="AE7" s="28">
        <v>11623</v>
      </c>
      <c r="AF7" s="28">
        <v>5596</v>
      </c>
      <c r="AG7" s="16"/>
    </row>
    <row r="8" spans="1:33" ht="22.5" customHeight="1">
      <c r="A8" s="19"/>
      <c r="B8" s="19"/>
      <c r="C8" s="19"/>
      <c r="D8" s="19"/>
      <c r="E8" s="11" t="s">
        <v>2</v>
      </c>
      <c r="F8" s="12">
        <v>42923</v>
      </c>
      <c r="G8" s="12">
        <v>2888</v>
      </c>
      <c r="H8" s="12">
        <v>435</v>
      </c>
      <c r="I8" s="12">
        <v>0</v>
      </c>
      <c r="J8" s="12">
        <v>100</v>
      </c>
      <c r="K8" s="12">
        <v>576</v>
      </c>
      <c r="L8" s="12">
        <v>2976</v>
      </c>
      <c r="M8" s="12">
        <v>1888</v>
      </c>
      <c r="N8" s="12">
        <v>394</v>
      </c>
      <c r="O8" s="12">
        <v>2814</v>
      </c>
      <c r="P8" s="12">
        <v>4337</v>
      </c>
      <c r="Q8" s="12">
        <v>0</v>
      </c>
      <c r="R8" s="12">
        <v>1281</v>
      </c>
      <c r="S8" s="14">
        <v>186</v>
      </c>
      <c r="T8" s="28">
        <v>1066</v>
      </c>
      <c r="U8" s="28">
        <v>630</v>
      </c>
      <c r="V8" s="28">
        <v>1577</v>
      </c>
      <c r="W8" s="28">
        <v>0</v>
      </c>
      <c r="X8" s="28">
        <v>0</v>
      </c>
      <c r="Y8" s="28">
        <v>0</v>
      </c>
      <c r="Z8" s="28">
        <v>925</v>
      </c>
      <c r="AA8" s="28">
        <v>80</v>
      </c>
      <c r="AB8" s="28">
        <v>1135</v>
      </c>
      <c r="AC8" s="28">
        <v>1935</v>
      </c>
      <c r="AD8" s="28">
        <v>481</v>
      </c>
      <c r="AE8" s="28">
        <v>11623</v>
      </c>
      <c r="AF8" s="28">
        <v>5596</v>
      </c>
      <c r="AG8" s="3"/>
    </row>
    <row r="9" spans="1:33" ht="22.5" customHeight="1">
      <c r="A9" s="19"/>
      <c r="B9" s="19"/>
      <c r="C9" s="19"/>
      <c r="D9" s="19"/>
      <c r="E9" s="11" t="s">
        <v>55</v>
      </c>
      <c r="F9" s="12">
        <v>36507</v>
      </c>
      <c r="G9" s="12">
        <v>2700</v>
      </c>
      <c r="H9" s="12">
        <v>200</v>
      </c>
      <c r="I9" s="12">
        <v>0</v>
      </c>
      <c r="J9" s="12">
        <v>0</v>
      </c>
      <c r="K9" s="12">
        <v>500</v>
      </c>
      <c r="L9" s="12">
        <v>2700</v>
      </c>
      <c r="M9" s="12">
        <v>1500</v>
      </c>
      <c r="N9" s="12">
        <v>300</v>
      </c>
      <c r="O9" s="12">
        <v>2600</v>
      </c>
      <c r="P9" s="12">
        <v>3800</v>
      </c>
      <c r="Q9" s="12">
        <v>0</v>
      </c>
      <c r="R9" s="12">
        <v>1000</v>
      </c>
      <c r="S9" s="14">
        <v>0</v>
      </c>
      <c r="T9" s="28">
        <v>800</v>
      </c>
      <c r="U9" s="28">
        <v>500</v>
      </c>
      <c r="V9" s="28">
        <v>1300</v>
      </c>
      <c r="W9" s="28">
        <v>0</v>
      </c>
      <c r="X9" s="28">
        <v>0</v>
      </c>
      <c r="Y9" s="28">
        <v>0</v>
      </c>
      <c r="Z9" s="28">
        <v>700</v>
      </c>
      <c r="AA9" s="28">
        <v>0</v>
      </c>
      <c r="AB9" s="28">
        <v>986</v>
      </c>
      <c r="AC9" s="28">
        <v>1685</v>
      </c>
      <c r="AD9" s="28">
        <v>300</v>
      </c>
      <c r="AE9" s="28">
        <v>9917</v>
      </c>
      <c r="AF9" s="28">
        <v>5019</v>
      </c>
      <c r="AG9" s="3"/>
    </row>
    <row r="10" spans="1:33" ht="22.5" customHeight="1">
      <c r="A10" s="19" t="s">
        <v>56</v>
      </c>
      <c r="B10" s="19" t="s">
        <v>57</v>
      </c>
      <c r="C10" s="19" t="s">
        <v>58</v>
      </c>
      <c r="D10" s="19" t="s">
        <v>59</v>
      </c>
      <c r="E10" s="11" t="s">
        <v>60</v>
      </c>
      <c r="F10" s="12">
        <v>32652</v>
      </c>
      <c r="G10" s="12">
        <v>1900</v>
      </c>
      <c r="H10" s="12">
        <v>0</v>
      </c>
      <c r="I10" s="12">
        <v>0</v>
      </c>
      <c r="J10" s="12">
        <v>0</v>
      </c>
      <c r="K10" s="12">
        <v>500</v>
      </c>
      <c r="L10" s="12">
        <v>2700</v>
      </c>
      <c r="M10" s="12">
        <v>1500</v>
      </c>
      <c r="N10" s="12">
        <v>300</v>
      </c>
      <c r="O10" s="12">
        <v>1800</v>
      </c>
      <c r="P10" s="12">
        <v>3000</v>
      </c>
      <c r="Q10" s="12">
        <v>0</v>
      </c>
      <c r="R10" s="12">
        <v>900</v>
      </c>
      <c r="S10" s="14">
        <v>0</v>
      </c>
      <c r="T10" s="28">
        <v>800</v>
      </c>
      <c r="U10" s="28">
        <v>500</v>
      </c>
      <c r="V10" s="28">
        <v>1300</v>
      </c>
      <c r="W10" s="28">
        <v>0</v>
      </c>
      <c r="X10" s="28">
        <v>0</v>
      </c>
      <c r="Y10" s="28">
        <v>0</v>
      </c>
      <c r="Z10" s="28">
        <v>700</v>
      </c>
      <c r="AA10" s="28">
        <v>0</v>
      </c>
      <c r="AB10" s="28">
        <v>986</v>
      </c>
      <c r="AC10" s="28">
        <v>1685</v>
      </c>
      <c r="AD10" s="28">
        <v>300</v>
      </c>
      <c r="AE10" s="28">
        <v>9917</v>
      </c>
      <c r="AF10" s="28">
        <v>3864</v>
      </c>
      <c r="AG10" s="3"/>
    </row>
    <row r="11" spans="1:33" ht="22.5" customHeight="1">
      <c r="A11" s="19" t="s">
        <v>56</v>
      </c>
      <c r="B11" s="19" t="s">
        <v>57</v>
      </c>
      <c r="C11" s="19" t="s">
        <v>71</v>
      </c>
      <c r="D11" s="19" t="s">
        <v>59</v>
      </c>
      <c r="E11" s="11" t="s">
        <v>72</v>
      </c>
      <c r="F11" s="12">
        <v>3456</v>
      </c>
      <c r="G11" s="12">
        <v>800</v>
      </c>
      <c r="H11" s="12">
        <v>200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800</v>
      </c>
      <c r="P11" s="12">
        <v>800</v>
      </c>
      <c r="Q11" s="12">
        <v>0</v>
      </c>
      <c r="R11" s="12">
        <v>100</v>
      </c>
      <c r="S11" s="14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756</v>
      </c>
      <c r="AG11" s="3"/>
    </row>
    <row r="12" spans="1:33" ht="22.5" customHeight="1">
      <c r="A12" s="19" t="s">
        <v>73</v>
      </c>
      <c r="B12" s="19" t="s">
        <v>65</v>
      </c>
      <c r="C12" s="19" t="s">
        <v>58</v>
      </c>
      <c r="D12" s="19" t="s">
        <v>59</v>
      </c>
      <c r="E12" s="11" t="s">
        <v>74</v>
      </c>
      <c r="F12" s="12">
        <v>399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4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399</v>
      </c>
      <c r="AG12" s="3"/>
    </row>
    <row r="13" spans="1:33" ht="22.5" customHeight="1">
      <c r="A13" s="19"/>
      <c r="B13" s="19"/>
      <c r="C13" s="19"/>
      <c r="D13" s="19"/>
      <c r="E13" s="11" t="s">
        <v>81</v>
      </c>
      <c r="F13" s="12">
        <v>6416</v>
      </c>
      <c r="G13" s="12">
        <v>188</v>
      </c>
      <c r="H13" s="12">
        <v>235</v>
      </c>
      <c r="I13" s="12">
        <v>0</v>
      </c>
      <c r="J13" s="12">
        <v>100</v>
      </c>
      <c r="K13" s="12">
        <v>76</v>
      </c>
      <c r="L13" s="12">
        <v>276</v>
      </c>
      <c r="M13" s="12">
        <v>388</v>
      </c>
      <c r="N13" s="12">
        <v>94</v>
      </c>
      <c r="O13" s="12">
        <v>214</v>
      </c>
      <c r="P13" s="12">
        <v>537</v>
      </c>
      <c r="Q13" s="12">
        <v>0</v>
      </c>
      <c r="R13" s="12">
        <v>281</v>
      </c>
      <c r="S13" s="14">
        <v>186</v>
      </c>
      <c r="T13" s="28">
        <v>266</v>
      </c>
      <c r="U13" s="28">
        <v>130</v>
      </c>
      <c r="V13" s="28">
        <v>277</v>
      </c>
      <c r="W13" s="28">
        <v>0</v>
      </c>
      <c r="X13" s="28">
        <v>0</v>
      </c>
      <c r="Y13" s="28">
        <v>0</v>
      </c>
      <c r="Z13" s="28">
        <v>225</v>
      </c>
      <c r="AA13" s="28">
        <v>80</v>
      </c>
      <c r="AB13" s="28">
        <v>149</v>
      </c>
      <c r="AC13" s="28">
        <v>250</v>
      </c>
      <c r="AD13" s="28">
        <v>181</v>
      </c>
      <c r="AE13" s="28">
        <v>1706</v>
      </c>
      <c r="AF13" s="28">
        <v>577</v>
      </c>
      <c r="AG13" s="3"/>
    </row>
    <row r="14" spans="1:33" ht="22.5" customHeight="1">
      <c r="A14" s="19" t="s">
        <v>56</v>
      </c>
      <c r="B14" s="19" t="s">
        <v>57</v>
      </c>
      <c r="C14" s="19" t="s">
        <v>58</v>
      </c>
      <c r="D14" s="19" t="s">
        <v>82</v>
      </c>
      <c r="E14" s="11" t="s">
        <v>60</v>
      </c>
      <c r="F14" s="12">
        <v>6416</v>
      </c>
      <c r="G14" s="12">
        <v>188</v>
      </c>
      <c r="H14" s="12">
        <v>235</v>
      </c>
      <c r="I14" s="12">
        <v>0</v>
      </c>
      <c r="J14" s="12">
        <v>100</v>
      </c>
      <c r="K14" s="12">
        <v>76</v>
      </c>
      <c r="L14" s="12">
        <v>276</v>
      </c>
      <c r="M14" s="12">
        <v>388</v>
      </c>
      <c r="N14" s="12">
        <v>94</v>
      </c>
      <c r="O14" s="12">
        <v>214</v>
      </c>
      <c r="P14" s="12">
        <v>537</v>
      </c>
      <c r="Q14" s="12">
        <v>0</v>
      </c>
      <c r="R14" s="12">
        <v>281</v>
      </c>
      <c r="S14" s="14">
        <v>186</v>
      </c>
      <c r="T14" s="28">
        <v>266</v>
      </c>
      <c r="U14" s="28">
        <v>130</v>
      </c>
      <c r="V14" s="28">
        <v>277</v>
      </c>
      <c r="W14" s="28">
        <v>0</v>
      </c>
      <c r="X14" s="28">
        <v>0</v>
      </c>
      <c r="Y14" s="28">
        <v>0</v>
      </c>
      <c r="Z14" s="28">
        <v>225</v>
      </c>
      <c r="AA14" s="28">
        <v>80</v>
      </c>
      <c r="AB14" s="28">
        <v>149</v>
      </c>
      <c r="AC14" s="28">
        <v>250</v>
      </c>
      <c r="AD14" s="28">
        <v>181</v>
      </c>
      <c r="AE14" s="28">
        <v>1706</v>
      </c>
      <c r="AF14" s="28">
        <v>577</v>
      </c>
      <c r="AG14" s="3"/>
    </row>
    <row r="15" spans="1:33" ht="18" customHeight="1">
      <c r="A15" s="3"/>
      <c r="B15" s="3"/>
      <c r="C15" s="3"/>
      <c r="D15" s="3"/>
      <c r="E15" s="3"/>
      <c r="F15" s="16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16"/>
      <c r="S15" s="16"/>
      <c r="T15" s="3"/>
      <c r="U15" s="3"/>
      <c r="V15" s="16"/>
      <c r="W15" s="3"/>
      <c r="X15" s="16"/>
      <c r="Y15" s="3"/>
      <c r="Z15" s="3"/>
      <c r="AA15" s="3"/>
      <c r="AB15" s="16"/>
      <c r="AC15" s="16"/>
      <c r="AD15" s="16"/>
      <c r="AE15" s="16"/>
      <c r="AF15" s="3"/>
      <c r="AG15" s="3"/>
    </row>
    <row r="16" spans="1:33" ht="18" customHeight="1">
      <c r="A16" s="3"/>
      <c r="B16" s="3"/>
      <c r="C16" s="3"/>
      <c r="D16" s="3"/>
      <c r="E16" s="3"/>
      <c r="F16" s="3"/>
      <c r="G16" s="16"/>
      <c r="H16" s="3"/>
      <c r="I16" s="3"/>
      <c r="J16" s="3"/>
      <c r="K16" s="3"/>
      <c r="L16" s="3"/>
      <c r="M16" s="3"/>
      <c r="N16" s="3"/>
      <c r="O16" s="3"/>
      <c r="P16" s="3"/>
      <c r="Q16" s="3"/>
      <c r="R16" s="16"/>
      <c r="S16" s="3"/>
      <c r="T16" s="3"/>
      <c r="U16" s="3"/>
      <c r="V16" s="3"/>
      <c r="W16" s="3"/>
      <c r="X16" s="3"/>
      <c r="Y16" s="3"/>
      <c r="Z16" s="3"/>
      <c r="AA16" s="3"/>
      <c r="AB16" s="16"/>
      <c r="AC16" s="3"/>
      <c r="AD16" s="16"/>
      <c r="AE16" s="3"/>
      <c r="AF16" s="3"/>
      <c r="AG16" s="3"/>
    </row>
    <row r="17" spans="1:33" ht="18" customHeight="1">
      <c r="A17" s="3"/>
      <c r="B17" s="3"/>
      <c r="C17" s="3"/>
      <c r="D17" s="3"/>
      <c r="E17" s="3"/>
      <c r="F17" s="3"/>
      <c r="G17" s="16"/>
      <c r="H17" s="3"/>
      <c r="I17" s="3"/>
      <c r="J17" s="3"/>
      <c r="K17" s="3"/>
      <c r="L17" s="3"/>
      <c r="M17" s="3"/>
      <c r="N17" s="3"/>
      <c r="O17" s="3"/>
      <c r="P17" s="3"/>
      <c r="Q17" s="3"/>
      <c r="R17" s="16"/>
      <c r="S17" s="3"/>
      <c r="T17" s="3"/>
      <c r="U17" s="3"/>
      <c r="V17" s="3"/>
      <c r="W17" s="3"/>
      <c r="X17" s="3"/>
      <c r="Y17" s="3"/>
      <c r="Z17" s="3"/>
      <c r="AA17" s="3"/>
      <c r="AB17" s="16"/>
      <c r="AC17" s="3"/>
      <c r="AD17" s="3"/>
      <c r="AE17" s="3"/>
      <c r="AF17" s="3"/>
      <c r="AG17" s="3"/>
    </row>
  </sheetData>
  <mergeCells count="32">
    <mergeCell ref="V4:V6"/>
    <mergeCell ref="AC4:AC6"/>
    <mergeCell ref="AD4:AD6"/>
    <mergeCell ref="AE4:AE6"/>
    <mergeCell ref="AF4:AF6"/>
    <mergeCell ref="W4:W6"/>
    <mergeCell ref="X4:X6"/>
    <mergeCell ref="Y4:Y6"/>
    <mergeCell ref="Z4:Z6"/>
    <mergeCell ref="AA4:AA6"/>
    <mergeCell ref="AB4:AB6"/>
    <mergeCell ref="Q4:Q6"/>
    <mergeCell ref="R4:R6"/>
    <mergeCell ref="S4:S6"/>
    <mergeCell ref="T4:T6"/>
    <mergeCell ref="U4:U6"/>
    <mergeCell ref="A2:AF2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honeticPr fontId="0" type="noConversion"/>
  <printOptions horizontalCentered="1"/>
  <pageMargins left="0.59" right="0.59" top="0.79" bottom="0.79" header="0.51" footer="0.51"/>
  <pageSetup paperSize="9" fitToHeight="100" orientation="landscape" horizontalDpi="0" verticalDpi="0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8"/>
  <sheetViews>
    <sheetView showGridLines="0" showZeros="0" workbookViewId="0"/>
  </sheetViews>
  <sheetFormatPr defaultColWidth="9.1640625" defaultRowHeight="12.75" customHeight="1"/>
  <cols>
    <col min="1" max="1" width="4.83203125" customWidth="1"/>
    <col min="2" max="3" width="3.83203125" customWidth="1"/>
    <col min="4" max="4" width="9.83203125" customWidth="1"/>
    <col min="5" max="5" width="40.83203125" customWidth="1"/>
    <col min="6" max="7" width="12.83203125" customWidth="1"/>
    <col min="8" max="8" width="10.6640625" customWidth="1"/>
    <col min="9" max="9" width="9.1640625" customWidth="1"/>
    <col min="10" max="15" width="10.6640625" customWidth="1"/>
    <col min="16" max="16" width="9.1640625" customWidth="1"/>
    <col min="17" max="17" width="10.6640625" customWidth="1"/>
    <col min="18" max="19" width="9.1640625" customWidth="1"/>
    <col min="20" max="20" width="10.6640625" customWidth="1"/>
  </cols>
  <sheetData>
    <row r="1" spans="1:23" ht="18" customHeight="1">
      <c r="A1" s="1" t="s">
        <v>144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4"/>
      <c r="U1" s="3"/>
      <c r="V1" s="3"/>
      <c r="W1" s="3"/>
    </row>
    <row r="2" spans="1:23" ht="18" customHeight="1">
      <c r="A2" s="92" t="s">
        <v>145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3"/>
      <c r="V2" s="3"/>
      <c r="W2" s="3"/>
    </row>
    <row r="3" spans="1:23" ht="18" customHeight="1">
      <c r="A3" s="4" t="s">
        <v>2</v>
      </c>
      <c r="B3" s="4"/>
      <c r="C3" s="4"/>
      <c r="D3" s="4"/>
      <c r="E3" s="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24" t="s">
        <v>3</v>
      </c>
      <c r="U3" s="3"/>
      <c r="V3" s="3"/>
      <c r="W3" s="3"/>
    </row>
    <row r="4" spans="1:23" ht="18" customHeight="1">
      <c r="A4" s="105" t="s">
        <v>34</v>
      </c>
      <c r="B4" s="115"/>
      <c r="C4" s="115"/>
      <c r="D4" s="115"/>
      <c r="E4" s="97"/>
      <c r="F4" s="95" t="s">
        <v>41</v>
      </c>
      <c r="G4" s="95" t="s">
        <v>146</v>
      </c>
      <c r="H4" s="94" t="s">
        <v>147</v>
      </c>
      <c r="I4" s="95" t="s">
        <v>148</v>
      </c>
      <c r="J4" s="95" t="s">
        <v>149</v>
      </c>
      <c r="K4" s="95" t="s">
        <v>150</v>
      </c>
      <c r="L4" s="95" t="s">
        <v>151</v>
      </c>
      <c r="M4" s="95" t="s">
        <v>152</v>
      </c>
      <c r="N4" s="95" t="s">
        <v>153</v>
      </c>
      <c r="O4" s="95" t="s">
        <v>154</v>
      </c>
      <c r="P4" s="95" t="s">
        <v>155</v>
      </c>
      <c r="Q4" s="95" t="s">
        <v>156</v>
      </c>
      <c r="R4" s="100" t="s">
        <v>157</v>
      </c>
      <c r="S4" s="118" t="s">
        <v>158</v>
      </c>
      <c r="T4" s="97" t="s">
        <v>159</v>
      </c>
      <c r="U4" s="3"/>
      <c r="V4" s="3"/>
      <c r="W4" s="3"/>
    </row>
    <row r="5" spans="1:23" ht="18" customHeight="1">
      <c r="A5" s="96" t="s">
        <v>38</v>
      </c>
      <c r="B5" s="110"/>
      <c r="C5" s="111"/>
      <c r="D5" s="108" t="s">
        <v>39</v>
      </c>
      <c r="E5" s="108" t="s">
        <v>101</v>
      </c>
      <c r="F5" s="95"/>
      <c r="G5" s="95"/>
      <c r="H5" s="94"/>
      <c r="I5" s="95"/>
      <c r="J5" s="95"/>
      <c r="K5" s="95"/>
      <c r="L5" s="95"/>
      <c r="M5" s="95"/>
      <c r="N5" s="95"/>
      <c r="O5" s="95"/>
      <c r="P5" s="95"/>
      <c r="Q5" s="95"/>
      <c r="R5" s="100"/>
      <c r="S5" s="118"/>
      <c r="T5" s="97"/>
      <c r="U5" s="3"/>
      <c r="V5" s="3"/>
      <c r="W5" s="3"/>
    </row>
    <row r="6" spans="1:23" ht="33.75" customHeight="1">
      <c r="A6" s="22" t="s">
        <v>48</v>
      </c>
      <c r="B6" s="22" t="s">
        <v>49</v>
      </c>
      <c r="C6" s="23" t="s">
        <v>50</v>
      </c>
      <c r="D6" s="116"/>
      <c r="E6" s="116"/>
      <c r="F6" s="109"/>
      <c r="G6" s="109"/>
      <c r="H6" s="108"/>
      <c r="I6" s="109"/>
      <c r="J6" s="109"/>
      <c r="K6" s="109"/>
      <c r="L6" s="109"/>
      <c r="M6" s="109"/>
      <c r="N6" s="109"/>
      <c r="O6" s="109"/>
      <c r="P6" s="109"/>
      <c r="Q6" s="109"/>
      <c r="R6" s="117"/>
      <c r="S6" s="119"/>
      <c r="T6" s="120"/>
      <c r="U6" s="3"/>
      <c r="V6" s="3"/>
      <c r="W6" s="3"/>
    </row>
    <row r="7" spans="1:23" ht="22.5" customHeight="1">
      <c r="A7" s="19"/>
      <c r="B7" s="19"/>
      <c r="C7" s="19"/>
      <c r="D7" s="19"/>
      <c r="E7" s="11" t="s">
        <v>41</v>
      </c>
      <c r="F7" s="12">
        <v>18202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1203</v>
      </c>
      <c r="N7" s="12">
        <v>0</v>
      </c>
      <c r="O7" s="12">
        <v>0</v>
      </c>
      <c r="P7" s="12">
        <v>0</v>
      </c>
      <c r="Q7" s="12">
        <v>16999</v>
      </c>
      <c r="R7" s="12">
        <v>0</v>
      </c>
      <c r="S7" s="12">
        <v>0</v>
      </c>
      <c r="T7" s="14">
        <v>0</v>
      </c>
      <c r="U7" s="16"/>
      <c r="V7" s="16"/>
      <c r="W7" s="16"/>
    </row>
    <row r="8" spans="1:23" ht="22.5" customHeight="1">
      <c r="A8" s="19"/>
      <c r="B8" s="19"/>
      <c r="C8" s="19"/>
      <c r="D8" s="19"/>
      <c r="E8" s="11" t="s">
        <v>2</v>
      </c>
      <c r="F8" s="12">
        <v>18202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1203</v>
      </c>
      <c r="N8" s="12">
        <v>0</v>
      </c>
      <c r="O8" s="12">
        <v>0</v>
      </c>
      <c r="P8" s="12">
        <v>0</v>
      </c>
      <c r="Q8" s="12">
        <v>16999</v>
      </c>
      <c r="R8" s="12">
        <v>0</v>
      </c>
      <c r="S8" s="12">
        <v>0</v>
      </c>
      <c r="T8" s="14">
        <v>0</v>
      </c>
      <c r="U8" s="16"/>
      <c r="V8" s="3"/>
      <c r="W8" s="3"/>
    </row>
    <row r="9" spans="1:23" ht="22.5" customHeight="1">
      <c r="A9" s="19"/>
      <c r="B9" s="19"/>
      <c r="C9" s="19"/>
      <c r="D9" s="19"/>
      <c r="E9" s="11" t="s">
        <v>55</v>
      </c>
      <c r="F9" s="12">
        <v>15957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1203</v>
      </c>
      <c r="N9" s="12">
        <v>0</v>
      </c>
      <c r="O9" s="12">
        <v>0</v>
      </c>
      <c r="P9" s="12">
        <v>0</v>
      </c>
      <c r="Q9" s="12">
        <v>14754</v>
      </c>
      <c r="R9" s="12">
        <v>0</v>
      </c>
      <c r="S9" s="12">
        <v>0</v>
      </c>
      <c r="T9" s="14">
        <v>0</v>
      </c>
      <c r="U9" s="16"/>
      <c r="V9" s="3"/>
      <c r="W9" s="3"/>
    </row>
    <row r="10" spans="1:23" ht="22.5" customHeight="1">
      <c r="A10" s="19" t="s">
        <v>56</v>
      </c>
      <c r="B10" s="19" t="s">
        <v>57</v>
      </c>
      <c r="C10" s="19" t="s">
        <v>58</v>
      </c>
      <c r="D10" s="19" t="s">
        <v>59</v>
      </c>
      <c r="E10" s="11" t="s">
        <v>60</v>
      </c>
      <c r="F10" s="12">
        <v>1203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1203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4">
        <v>0</v>
      </c>
      <c r="U10" s="16"/>
      <c r="V10" s="3"/>
      <c r="W10" s="3"/>
    </row>
    <row r="11" spans="1:23" ht="22.5" customHeight="1">
      <c r="A11" s="19" t="s">
        <v>79</v>
      </c>
      <c r="B11" s="19" t="s">
        <v>61</v>
      </c>
      <c r="C11" s="19" t="s">
        <v>58</v>
      </c>
      <c r="D11" s="19" t="s">
        <v>59</v>
      </c>
      <c r="E11" s="11" t="s">
        <v>80</v>
      </c>
      <c r="F11" s="12">
        <v>14754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14754</v>
      </c>
      <c r="R11" s="12">
        <v>0</v>
      </c>
      <c r="S11" s="12">
        <v>0</v>
      </c>
      <c r="T11" s="14">
        <v>0</v>
      </c>
      <c r="U11" s="3"/>
      <c r="V11" s="3"/>
      <c r="W11" s="3"/>
    </row>
    <row r="12" spans="1:23" ht="22.5" customHeight="1">
      <c r="A12" s="19"/>
      <c r="B12" s="19"/>
      <c r="C12" s="19"/>
      <c r="D12" s="19"/>
      <c r="E12" s="11" t="s">
        <v>81</v>
      </c>
      <c r="F12" s="12">
        <v>2245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2245</v>
      </c>
      <c r="R12" s="12">
        <v>0</v>
      </c>
      <c r="S12" s="12">
        <v>0</v>
      </c>
      <c r="T12" s="14">
        <v>0</v>
      </c>
      <c r="U12" s="3"/>
      <c r="V12" s="3"/>
      <c r="W12" s="3"/>
    </row>
    <row r="13" spans="1:23" ht="22.5" customHeight="1">
      <c r="A13" s="19" t="s">
        <v>79</v>
      </c>
      <c r="B13" s="19" t="s">
        <v>61</v>
      </c>
      <c r="C13" s="19" t="s">
        <v>58</v>
      </c>
      <c r="D13" s="19" t="s">
        <v>82</v>
      </c>
      <c r="E13" s="11" t="s">
        <v>80</v>
      </c>
      <c r="F13" s="12">
        <v>2245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2245</v>
      </c>
      <c r="R13" s="12">
        <v>0</v>
      </c>
      <c r="S13" s="12">
        <v>0</v>
      </c>
      <c r="T13" s="14">
        <v>0</v>
      </c>
      <c r="U13" s="3"/>
      <c r="V13" s="3"/>
      <c r="W13" s="3"/>
    </row>
    <row r="14" spans="1:23" ht="18" customHeight="1">
      <c r="A14" s="3"/>
      <c r="B14" s="3"/>
      <c r="C14" s="3"/>
      <c r="D14" s="16"/>
      <c r="E14" s="16"/>
      <c r="F14" s="16"/>
      <c r="G14" s="3"/>
      <c r="H14" s="3"/>
      <c r="I14" s="3"/>
      <c r="J14" s="3"/>
      <c r="K14" s="3"/>
      <c r="L14" s="3"/>
      <c r="M14" s="3"/>
      <c r="N14" s="3"/>
      <c r="O14" s="3"/>
      <c r="P14" s="3"/>
      <c r="Q14" s="16"/>
      <c r="R14" s="3"/>
      <c r="S14" s="16"/>
      <c r="T14" s="3"/>
      <c r="U14" s="3"/>
      <c r="V14" s="3"/>
      <c r="W14" s="3"/>
    </row>
    <row r="15" spans="1:23" ht="18" customHeight="1">
      <c r="A15" s="3"/>
      <c r="B15" s="3"/>
      <c r="C15" s="3"/>
      <c r="D15" s="3"/>
      <c r="E15" s="16"/>
      <c r="F15" s="3"/>
      <c r="G15" s="16"/>
      <c r="H15" s="16"/>
      <c r="I15" s="16"/>
      <c r="J15" s="3"/>
      <c r="K15" s="3"/>
      <c r="L15" s="3"/>
      <c r="M15" s="3"/>
      <c r="N15" s="3"/>
      <c r="O15" s="3"/>
      <c r="P15" s="3"/>
      <c r="Q15" s="3"/>
      <c r="R15" s="16"/>
      <c r="S15" s="16"/>
      <c r="T15" s="3"/>
      <c r="U15" s="3"/>
      <c r="V15" s="3"/>
      <c r="W15" s="3"/>
    </row>
    <row r="16" spans="1:23" ht="18" customHeight="1">
      <c r="A16" s="3"/>
      <c r="B16" s="3"/>
      <c r="C16" s="3"/>
      <c r="D16" s="3"/>
      <c r="E16" s="16"/>
      <c r="F16" s="3"/>
      <c r="G16" s="16"/>
      <c r="H16" s="3"/>
      <c r="I16" s="3"/>
      <c r="J16" s="3"/>
      <c r="K16" s="3"/>
      <c r="L16" s="3"/>
      <c r="M16" s="3"/>
      <c r="N16" s="3"/>
      <c r="O16" s="3"/>
      <c r="P16" s="3"/>
      <c r="Q16" s="3"/>
      <c r="R16" s="16"/>
      <c r="S16" s="3"/>
      <c r="T16" s="3"/>
      <c r="U16" s="3"/>
      <c r="V16" s="3"/>
      <c r="W16" s="3"/>
    </row>
    <row r="17" spans="17:17" ht="12.75" customHeight="1">
      <c r="Q17" s="17"/>
    </row>
    <row r="18" spans="17:17" ht="12.75" customHeight="1">
      <c r="Q18" s="17"/>
    </row>
  </sheetData>
  <mergeCells count="20">
    <mergeCell ref="M4:M6"/>
    <mergeCell ref="N4:N6"/>
    <mergeCell ref="O4:O6"/>
    <mergeCell ref="P4:P6"/>
    <mergeCell ref="A2:T2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Q4:Q6"/>
    <mergeCell ref="R4:R6"/>
    <mergeCell ref="S4:S6"/>
    <mergeCell ref="T4:T6"/>
    <mergeCell ref="K4:K6"/>
    <mergeCell ref="L4:L6"/>
  </mergeCells>
  <phoneticPr fontId="0" type="noConversion"/>
  <printOptions horizontalCentered="1"/>
  <pageMargins left="0.59" right="0.59" top="0.79" bottom="0.79" header="0.51" footer="0.51"/>
  <pageSetup paperSize="9" fitToHeight="100" orientation="landscape" horizontalDpi="0" verticalDpi="0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B30"/>
  <sheetViews>
    <sheetView showGridLines="0" showZeros="0" workbookViewId="0">
      <selection activeCell="E35" sqref="E35"/>
    </sheetView>
  </sheetViews>
  <sheetFormatPr defaultColWidth="9.1640625" defaultRowHeight="18" customHeight="1"/>
  <cols>
    <col min="1" max="3" width="6.5" style="3" customWidth="1"/>
    <col min="4" max="4" width="75.33203125" style="3" customWidth="1"/>
    <col min="5" max="10" width="22.83203125" style="3" customWidth="1"/>
    <col min="11" max="210" width="9.1640625" style="3" customWidth="1"/>
  </cols>
  <sheetData>
    <row r="1" spans="1:13" ht="18" customHeight="1">
      <c r="A1" s="1" t="s">
        <v>160</v>
      </c>
      <c r="B1" s="1"/>
      <c r="C1" s="1"/>
      <c r="D1" s="1"/>
      <c r="E1" s="2"/>
      <c r="F1" s="2"/>
    </row>
    <row r="2" spans="1:13" ht="18" customHeight="1">
      <c r="A2" s="92" t="s">
        <v>161</v>
      </c>
      <c r="B2" s="92"/>
      <c r="C2" s="92"/>
      <c r="D2" s="92"/>
      <c r="E2" s="92"/>
      <c r="F2" s="92"/>
      <c r="G2" s="92"/>
      <c r="H2" s="92"/>
      <c r="I2" s="92"/>
      <c r="J2" s="92"/>
    </row>
    <row r="3" spans="1:13" ht="18" customHeight="1">
      <c r="A3" s="4" t="s">
        <v>2</v>
      </c>
      <c r="B3" s="4"/>
      <c r="C3" s="4"/>
      <c r="D3" s="4"/>
      <c r="J3" s="5" t="s">
        <v>162</v>
      </c>
    </row>
    <row r="4" spans="1:13" ht="24.95" customHeight="1">
      <c r="A4" s="121" t="s">
        <v>163</v>
      </c>
      <c r="B4" s="121"/>
      <c r="C4" s="121"/>
      <c r="D4" s="121"/>
      <c r="E4" s="18" t="s">
        <v>164</v>
      </c>
      <c r="F4" s="18"/>
      <c r="G4" s="18"/>
      <c r="H4" s="18" t="s">
        <v>52</v>
      </c>
      <c r="I4" s="18"/>
      <c r="J4" s="18"/>
    </row>
    <row r="5" spans="1:13" ht="21" customHeight="1">
      <c r="A5" s="121" t="s">
        <v>38</v>
      </c>
      <c r="B5" s="121"/>
      <c r="C5" s="121"/>
      <c r="D5" s="121" t="s">
        <v>165</v>
      </c>
      <c r="E5" s="94" t="s">
        <v>41</v>
      </c>
      <c r="F5" s="94" t="s">
        <v>36</v>
      </c>
      <c r="G5" s="93" t="s">
        <v>37</v>
      </c>
      <c r="H5" s="94" t="s">
        <v>41</v>
      </c>
      <c r="I5" s="94" t="s">
        <v>36</v>
      </c>
      <c r="J5" s="93" t="s">
        <v>37</v>
      </c>
    </row>
    <row r="6" spans="1:13" ht="21" customHeight="1">
      <c r="A6" s="6" t="s">
        <v>48</v>
      </c>
      <c r="B6" s="6" t="s">
        <v>49</v>
      </c>
      <c r="C6" s="6" t="s">
        <v>50</v>
      </c>
      <c r="D6" s="121"/>
      <c r="E6" s="108"/>
      <c r="F6" s="108"/>
      <c r="G6" s="101"/>
      <c r="H6" s="108"/>
      <c r="I6" s="108"/>
      <c r="J6" s="101"/>
      <c r="K6" s="16"/>
      <c r="L6" s="16"/>
      <c r="M6" s="16"/>
    </row>
    <row r="7" spans="1:13" ht="21" customHeight="1">
      <c r="A7" s="19"/>
      <c r="B7" s="19"/>
      <c r="C7" s="19"/>
      <c r="D7" s="11" t="s">
        <v>41</v>
      </c>
      <c r="E7" s="12">
        <v>54847</v>
      </c>
      <c r="F7" s="12">
        <v>27140</v>
      </c>
      <c r="G7" s="13">
        <v>27707</v>
      </c>
      <c r="H7" s="12">
        <v>43841</v>
      </c>
      <c r="I7" s="12">
        <v>16500</v>
      </c>
      <c r="J7" s="20">
        <v>27341</v>
      </c>
      <c r="K7" s="16"/>
      <c r="L7" s="16"/>
    </row>
    <row r="8" spans="1:13" ht="21" customHeight="1">
      <c r="A8" s="19"/>
      <c r="B8" s="19"/>
      <c r="C8" s="19"/>
      <c r="D8" s="11" t="s">
        <v>2</v>
      </c>
      <c r="E8" s="12">
        <v>54847</v>
      </c>
      <c r="F8" s="12">
        <v>27140</v>
      </c>
      <c r="G8" s="13">
        <v>27707</v>
      </c>
      <c r="H8" s="12">
        <v>43841</v>
      </c>
      <c r="I8" s="12">
        <v>16500</v>
      </c>
      <c r="J8" s="20">
        <v>27341</v>
      </c>
    </row>
    <row r="9" spans="1:13" ht="21" customHeight="1">
      <c r="A9" s="19"/>
      <c r="B9" s="19"/>
      <c r="C9" s="19"/>
      <c r="D9" s="11" t="s">
        <v>55</v>
      </c>
      <c r="E9" s="12">
        <v>50847</v>
      </c>
      <c r="F9" s="12">
        <v>23140</v>
      </c>
      <c r="G9" s="13">
        <v>27707</v>
      </c>
      <c r="H9" s="12">
        <v>43841</v>
      </c>
      <c r="I9" s="12">
        <v>16500</v>
      </c>
      <c r="J9" s="20">
        <v>27341</v>
      </c>
    </row>
    <row r="10" spans="1:13" ht="21" customHeight="1">
      <c r="A10" s="19"/>
      <c r="B10" s="19"/>
      <c r="C10" s="19"/>
      <c r="D10" s="11" t="s">
        <v>60</v>
      </c>
      <c r="E10" s="12">
        <v>6640</v>
      </c>
      <c r="F10" s="12">
        <v>6640</v>
      </c>
      <c r="G10" s="13">
        <v>0</v>
      </c>
      <c r="H10" s="12">
        <v>0</v>
      </c>
      <c r="I10" s="12">
        <v>0</v>
      </c>
      <c r="J10" s="20">
        <v>0</v>
      </c>
    </row>
    <row r="11" spans="1:13" ht="21" customHeight="1">
      <c r="A11" s="19" t="s">
        <v>56</v>
      </c>
      <c r="B11" s="19" t="s">
        <v>57</v>
      </c>
      <c r="C11" s="19" t="s">
        <v>58</v>
      </c>
      <c r="D11" s="11" t="s">
        <v>166</v>
      </c>
      <c r="E11" s="12">
        <v>6640</v>
      </c>
      <c r="F11" s="12">
        <v>6640</v>
      </c>
      <c r="G11" s="13">
        <v>0</v>
      </c>
      <c r="H11" s="12">
        <v>0</v>
      </c>
      <c r="I11" s="12">
        <v>0</v>
      </c>
      <c r="J11" s="20">
        <v>0</v>
      </c>
    </row>
    <row r="12" spans="1:13" ht="21" customHeight="1">
      <c r="A12" s="19"/>
      <c r="B12" s="19"/>
      <c r="C12" s="19"/>
      <c r="D12" s="11" t="s">
        <v>62</v>
      </c>
      <c r="E12" s="12">
        <v>8064</v>
      </c>
      <c r="F12" s="12">
        <v>3400</v>
      </c>
      <c r="G12" s="13">
        <v>4664</v>
      </c>
      <c r="H12" s="12">
        <v>8064</v>
      </c>
      <c r="I12" s="12">
        <v>3400</v>
      </c>
      <c r="J12" s="20">
        <v>4664</v>
      </c>
    </row>
    <row r="13" spans="1:13" ht="21" customHeight="1">
      <c r="A13" s="19" t="s">
        <v>56</v>
      </c>
      <c r="B13" s="19" t="s">
        <v>57</v>
      </c>
      <c r="C13" s="19" t="s">
        <v>61</v>
      </c>
      <c r="D13" s="11" t="s">
        <v>167</v>
      </c>
      <c r="E13" s="12">
        <v>964</v>
      </c>
      <c r="F13" s="12">
        <v>0</v>
      </c>
      <c r="G13" s="13">
        <v>964</v>
      </c>
      <c r="H13" s="12">
        <v>964</v>
      </c>
      <c r="I13" s="12">
        <v>0</v>
      </c>
      <c r="J13" s="20">
        <v>964</v>
      </c>
    </row>
    <row r="14" spans="1:13" ht="21" customHeight="1">
      <c r="A14" s="19" t="s">
        <v>56</v>
      </c>
      <c r="B14" s="19" t="s">
        <v>57</v>
      </c>
      <c r="C14" s="19" t="s">
        <v>61</v>
      </c>
      <c r="D14" s="11" t="s">
        <v>168</v>
      </c>
      <c r="E14" s="12">
        <v>3200</v>
      </c>
      <c r="F14" s="12">
        <v>0</v>
      </c>
      <c r="G14" s="13">
        <v>3200</v>
      </c>
      <c r="H14" s="12">
        <v>3200</v>
      </c>
      <c r="I14" s="12">
        <v>0</v>
      </c>
      <c r="J14" s="20">
        <v>3200</v>
      </c>
    </row>
    <row r="15" spans="1:13" ht="21" customHeight="1">
      <c r="A15" s="19" t="s">
        <v>56</v>
      </c>
      <c r="B15" s="19" t="s">
        <v>57</v>
      </c>
      <c r="C15" s="19" t="s">
        <v>61</v>
      </c>
      <c r="D15" s="11" t="s">
        <v>169</v>
      </c>
      <c r="E15" s="12">
        <v>700</v>
      </c>
      <c r="F15" s="12">
        <v>700</v>
      </c>
      <c r="G15" s="13">
        <v>0</v>
      </c>
      <c r="H15" s="12">
        <v>700</v>
      </c>
      <c r="I15" s="12">
        <v>700</v>
      </c>
      <c r="J15" s="20">
        <v>0</v>
      </c>
    </row>
    <row r="16" spans="1:13" ht="21" customHeight="1">
      <c r="A16" s="19" t="s">
        <v>56</v>
      </c>
      <c r="B16" s="19" t="s">
        <v>57</v>
      </c>
      <c r="C16" s="19" t="s">
        <v>61</v>
      </c>
      <c r="D16" s="11" t="s">
        <v>170</v>
      </c>
      <c r="E16" s="12">
        <v>1500</v>
      </c>
      <c r="F16" s="12">
        <v>1500</v>
      </c>
      <c r="G16" s="13">
        <v>0</v>
      </c>
      <c r="H16" s="12">
        <v>1500</v>
      </c>
      <c r="I16" s="12">
        <v>1500</v>
      </c>
      <c r="J16" s="20">
        <v>0</v>
      </c>
    </row>
    <row r="17" spans="1:10" ht="21" customHeight="1">
      <c r="A17" s="19" t="s">
        <v>56</v>
      </c>
      <c r="B17" s="19" t="s">
        <v>57</v>
      </c>
      <c r="C17" s="19" t="s">
        <v>61</v>
      </c>
      <c r="D17" s="11" t="s">
        <v>171</v>
      </c>
      <c r="E17" s="12">
        <v>1100</v>
      </c>
      <c r="F17" s="12">
        <v>600</v>
      </c>
      <c r="G17" s="13">
        <v>500</v>
      </c>
      <c r="H17" s="12">
        <v>1100</v>
      </c>
      <c r="I17" s="12">
        <v>600</v>
      </c>
      <c r="J17" s="20">
        <v>500</v>
      </c>
    </row>
    <row r="18" spans="1:10" ht="21" customHeight="1">
      <c r="A18" s="19" t="s">
        <v>56</v>
      </c>
      <c r="B18" s="19" t="s">
        <v>57</v>
      </c>
      <c r="C18" s="19" t="s">
        <v>61</v>
      </c>
      <c r="D18" s="11" t="s">
        <v>172</v>
      </c>
      <c r="E18" s="12">
        <v>600</v>
      </c>
      <c r="F18" s="12">
        <v>600</v>
      </c>
      <c r="G18" s="13">
        <v>0</v>
      </c>
      <c r="H18" s="12">
        <v>600</v>
      </c>
      <c r="I18" s="12">
        <v>600</v>
      </c>
      <c r="J18" s="20">
        <v>0</v>
      </c>
    </row>
    <row r="19" spans="1:10" ht="21" customHeight="1">
      <c r="A19" s="19"/>
      <c r="B19" s="19"/>
      <c r="C19" s="19"/>
      <c r="D19" s="11" t="s">
        <v>64</v>
      </c>
      <c r="E19" s="12">
        <v>25743</v>
      </c>
      <c r="F19" s="12">
        <v>2700</v>
      </c>
      <c r="G19" s="13">
        <v>23043</v>
      </c>
      <c r="H19" s="12">
        <v>25377</v>
      </c>
      <c r="I19" s="12">
        <v>2700</v>
      </c>
      <c r="J19" s="20">
        <v>22677</v>
      </c>
    </row>
    <row r="20" spans="1:10" ht="21" customHeight="1">
      <c r="A20" s="19" t="s">
        <v>56</v>
      </c>
      <c r="B20" s="19" t="s">
        <v>57</v>
      </c>
      <c r="C20" s="19" t="s">
        <v>63</v>
      </c>
      <c r="D20" s="11" t="s">
        <v>173</v>
      </c>
      <c r="E20" s="12">
        <v>25743</v>
      </c>
      <c r="F20" s="12">
        <v>2700</v>
      </c>
      <c r="G20" s="13">
        <v>23043</v>
      </c>
      <c r="H20" s="12">
        <v>25377</v>
      </c>
      <c r="I20" s="12">
        <v>2700</v>
      </c>
      <c r="J20" s="20">
        <v>22677</v>
      </c>
    </row>
    <row r="21" spans="1:10" ht="21" customHeight="1">
      <c r="A21" s="19"/>
      <c r="B21" s="19"/>
      <c r="C21" s="19"/>
      <c r="D21" s="11" t="s">
        <v>66</v>
      </c>
      <c r="E21" s="12">
        <v>4700</v>
      </c>
      <c r="F21" s="12">
        <v>4700</v>
      </c>
      <c r="G21" s="13">
        <v>0</v>
      </c>
      <c r="H21" s="12">
        <v>4700</v>
      </c>
      <c r="I21" s="12">
        <v>4700</v>
      </c>
      <c r="J21" s="20">
        <v>0</v>
      </c>
    </row>
    <row r="22" spans="1:10" ht="21" customHeight="1">
      <c r="A22" s="19" t="s">
        <v>56</v>
      </c>
      <c r="B22" s="19" t="s">
        <v>57</v>
      </c>
      <c r="C22" s="19" t="s">
        <v>65</v>
      </c>
      <c r="D22" s="11" t="s">
        <v>174</v>
      </c>
      <c r="E22" s="12">
        <v>600</v>
      </c>
      <c r="F22" s="12">
        <v>600</v>
      </c>
      <c r="G22" s="13">
        <v>0</v>
      </c>
      <c r="H22" s="12">
        <v>600</v>
      </c>
      <c r="I22" s="12">
        <v>600</v>
      </c>
      <c r="J22" s="20">
        <v>0</v>
      </c>
    </row>
    <row r="23" spans="1:10" ht="21" customHeight="1">
      <c r="A23" s="19" t="s">
        <v>56</v>
      </c>
      <c r="B23" s="19" t="s">
        <v>57</v>
      </c>
      <c r="C23" s="19" t="s">
        <v>65</v>
      </c>
      <c r="D23" s="11" t="s">
        <v>175</v>
      </c>
      <c r="E23" s="12">
        <v>4100</v>
      </c>
      <c r="F23" s="12">
        <v>4100</v>
      </c>
      <c r="G23" s="13">
        <v>0</v>
      </c>
      <c r="H23" s="12">
        <v>4100</v>
      </c>
      <c r="I23" s="12">
        <v>4100</v>
      </c>
      <c r="J23" s="20">
        <v>0</v>
      </c>
    </row>
    <row r="24" spans="1:10" ht="21" customHeight="1">
      <c r="A24" s="19"/>
      <c r="B24" s="19"/>
      <c r="C24" s="19"/>
      <c r="D24" s="11" t="s">
        <v>68</v>
      </c>
      <c r="E24" s="12">
        <v>2000</v>
      </c>
      <c r="F24" s="12">
        <v>2000</v>
      </c>
      <c r="G24" s="13">
        <v>0</v>
      </c>
      <c r="H24" s="12">
        <v>2000</v>
      </c>
      <c r="I24" s="12">
        <v>2000</v>
      </c>
      <c r="J24" s="20">
        <v>0</v>
      </c>
    </row>
    <row r="25" spans="1:10" ht="21" customHeight="1">
      <c r="A25" s="19" t="s">
        <v>56</v>
      </c>
      <c r="B25" s="19" t="s">
        <v>57</v>
      </c>
      <c r="C25" s="19" t="s">
        <v>67</v>
      </c>
      <c r="D25" s="11" t="s">
        <v>176</v>
      </c>
      <c r="E25" s="12">
        <v>2000</v>
      </c>
      <c r="F25" s="12">
        <v>2000</v>
      </c>
      <c r="G25" s="13">
        <v>0</v>
      </c>
      <c r="H25" s="12">
        <v>2000</v>
      </c>
      <c r="I25" s="12">
        <v>2000</v>
      </c>
      <c r="J25" s="20">
        <v>0</v>
      </c>
    </row>
    <row r="26" spans="1:10" ht="21" customHeight="1">
      <c r="A26" s="19"/>
      <c r="B26" s="19"/>
      <c r="C26" s="19"/>
      <c r="D26" s="11" t="s">
        <v>70</v>
      </c>
      <c r="E26" s="12">
        <v>3700</v>
      </c>
      <c r="F26" s="12">
        <v>3700</v>
      </c>
      <c r="G26" s="13">
        <v>0</v>
      </c>
      <c r="H26" s="12">
        <v>3700</v>
      </c>
      <c r="I26" s="12">
        <v>3700</v>
      </c>
      <c r="J26" s="20">
        <v>0</v>
      </c>
    </row>
    <row r="27" spans="1:10" ht="21" customHeight="1">
      <c r="A27" s="19" t="s">
        <v>56</v>
      </c>
      <c r="B27" s="19" t="s">
        <v>57</v>
      </c>
      <c r="C27" s="19" t="s">
        <v>69</v>
      </c>
      <c r="D27" s="11" t="s">
        <v>177</v>
      </c>
      <c r="E27" s="12">
        <v>3700</v>
      </c>
      <c r="F27" s="12">
        <v>3700</v>
      </c>
      <c r="G27" s="13">
        <v>0</v>
      </c>
      <c r="H27" s="12">
        <v>3700</v>
      </c>
      <c r="I27" s="12">
        <v>3700</v>
      </c>
      <c r="J27" s="20">
        <v>0</v>
      </c>
    </row>
    <row r="28" spans="1:10" ht="21" customHeight="1">
      <c r="A28" s="19"/>
      <c r="B28" s="19"/>
      <c r="C28" s="19"/>
      <c r="D28" s="11" t="s">
        <v>81</v>
      </c>
      <c r="E28" s="12">
        <v>4000</v>
      </c>
      <c r="F28" s="12">
        <v>4000</v>
      </c>
      <c r="G28" s="13">
        <v>0</v>
      </c>
      <c r="H28" s="12">
        <v>0</v>
      </c>
      <c r="I28" s="12">
        <v>0</v>
      </c>
      <c r="J28" s="20">
        <v>0</v>
      </c>
    </row>
    <row r="29" spans="1:10" ht="21" customHeight="1">
      <c r="A29" s="19"/>
      <c r="B29" s="19"/>
      <c r="C29" s="19"/>
      <c r="D29" s="11" t="s">
        <v>60</v>
      </c>
      <c r="E29" s="12">
        <v>4000</v>
      </c>
      <c r="F29" s="12">
        <v>4000</v>
      </c>
      <c r="G29" s="13">
        <v>0</v>
      </c>
      <c r="H29" s="12">
        <v>0</v>
      </c>
      <c r="I29" s="12">
        <v>0</v>
      </c>
      <c r="J29" s="20">
        <v>0</v>
      </c>
    </row>
    <row r="30" spans="1:10" ht="21" customHeight="1">
      <c r="A30" s="19" t="s">
        <v>56</v>
      </c>
      <c r="B30" s="19" t="s">
        <v>57</v>
      </c>
      <c r="C30" s="19" t="s">
        <v>58</v>
      </c>
      <c r="D30" s="11" t="s">
        <v>166</v>
      </c>
      <c r="E30" s="12">
        <v>4000</v>
      </c>
      <c r="F30" s="12">
        <v>4000</v>
      </c>
      <c r="G30" s="13">
        <v>0</v>
      </c>
      <c r="H30" s="12">
        <v>0</v>
      </c>
      <c r="I30" s="12">
        <v>0</v>
      </c>
      <c r="J30" s="20">
        <v>0</v>
      </c>
    </row>
  </sheetData>
  <mergeCells count="10">
    <mergeCell ref="A2:J2"/>
    <mergeCell ref="A4:D4"/>
    <mergeCell ref="A5:C5"/>
    <mergeCell ref="D5:D6"/>
    <mergeCell ref="E5:E6"/>
    <mergeCell ref="F5:F6"/>
    <mergeCell ref="G5:G6"/>
    <mergeCell ref="H5:H6"/>
    <mergeCell ref="I5:I6"/>
    <mergeCell ref="J5:J6"/>
  </mergeCells>
  <phoneticPr fontId="0" type="noConversion"/>
  <printOptions horizontalCentered="1"/>
  <pageMargins left="0.59" right="0.59" top="0.79" bottom="0.79" header="0.51" footer="0.51"/>
  <pageSetup paperSize="9" scale="71" fitToHeight="100" orientation="landscape" horizontalDpi="180" verticalDpi="180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3"/>
  <sheetViews>
    <sheetView showGridLines="0" showZeros="0" workbookViewId="0">
      <selection activeCell="B16" sqref="B16"/>
    </sheetView>
  </sheetViews>
  <sheetFormatPr defaultColWidth="9.1640625" defaultRowHeight="12.75" customHeight="1"/>
  <cols>
    <col min="1" max="1" width="12.6640625" customWidth="1"/>
    <col min="2" max="2" width="75.33203125" customWidth="1"/>
    <col min="3" max="8" width="22.83203125" customWidth="1"/>
  </cols>
  <sheetData>
    <row r="1" spans="1:11" ht="18" customHeight="1">
      <c r="A1" s="1" t="s">
        <v>178</v>
      </c>
      <c r="B1" s="1"/>
      <c r="C1" s="2"/>
      <c r="D1" s="2"/>
      <c r="E1" s="3"/>
      <c r="F1" s="3"/>
      <c r="G1" s="3"/>
      <c r="H1" s="3"/>
      <c r="I1" s="3"/>
      <c r="J1" s="3"/>
      <c r="K1" s="3"/>
    </row>
    <row r="2" spans="1:11" ht="18" customHeight="1">
      <c r="A2" s="92" t="s">
        <v>179</v>
      </c>
      <c r="B2" s="92"/>
      <c r="C2" s="92"/>
      <c r="D2" s="92"/>
      <c r="E2" s="92"/>
      <c r="F2" s="92"/>
      <c r="G2" s="92"/>
      <c r="H2" s="92"/>
      <c r="I2" s="3"/>
      <c r="J2" s="3"/>
      <c r="K2" s="3"/>
    </row>
    <row r="3" spans="1:11" ht="18" customHeight="1">
      <c r="A3" s="4" t="s">
        <v>2</v>
      </c>
      <c r="B3" s="4"/>
      <c r="C3" s="3"/>
      <c r="D3" s="3"/>
      <c r="E3" s="3"/>
      <c r="F3" s="3"/>
      <c r="G3" s="3"/>
      <c r="H3" s="5" t="s">
        <v>162</v>
      </c>
      <c r="I3" s="3"/>
      <c r="J3" s="3"/>
      <c r="K3" s="3"/>
    </row>
    <row r="4" spans="1:11" ht="23.1" customHeight="1">
      <c r="A4" s="122" t="s">
        <v>180</v>
      </c>
      <c r="B4" s="121" t="s">
        <v>181</v>
      </c>
      <c r="C4" s="111" t="s">
        <v>182</v>
      </c>
      <c r="D4" s="93"/>
      <c r="E4" s="101"/>
      <c r="F4" s="101"/>
      <c r="G4" s="101"/>
      <c r="H4" s="93"/>
      <c r="I4" s="3"/>
      <c r="J4" s="3"/>
      <c r="K4" s="3"/>
    </row>
    <row r="5" spans="1:11" ht="23.1" customHeight="1">
      <c r="A5" s="122"/>
      <c r="B5" s="121"/>
      <c r="C5" s="125" t="s">
        <v>41</v>
      </c>
      <c r="D5" s="126" t="s">
        <v>128</v>
      </c>
      <c r="E5" s="93" t="s">
        <v>183</v>
      </c>
      <c r="F5" s="93"/>
      <c r="G5" s="93"/>
      <c r="H5" s="127" t="s">
        <v>133</v>
      </c>
      <c r="I5" s="3"/>
      <c r="J5" s="3"/>
      <c r="K5" s="3"/>
    </row>
    <row r="6" spans="1:11" ht="23.1" customHeight="1">
      <c r="A6" s="123"/>
      <c r="B6" s="124"/>
      <c r="C6" s="120"/>
      <c r="D6" s="107"/>
      <c r="E6" s="7" t="s">
        <v>51</v>
      </c>
      <c r="F6" s="10" t="s">
        <v>184</v>
      </c>
      <c r="G6" s="10" t="s">
        <v>141</v>
      </c>
      <c r="H6" s="128"/>
      <c r="I6" s="16"/>
      <c r="J6" s="16"/>
      <c r="K6" s="16"/>
    </row>
    <row r="7" spans="1:11" ht="23.1" customHeight="1">
      <c r="A7" s="11"/>
      <c r="B7" s="11" t="s">
        <v>41</v>
      </c>
      <c r="C7" s="12">
        <v>1910</v>
      </c>
      <c r="D7" s="12">
        <v>0</v>
      </c>
      <c r="E7" s="13">
        <v>480</v>
      </c>
      <c r="F7" s="12">
        <v>0</v>
      </c>
      <c r="G7" s="14">
        <v>480</v>
      </c>
      <c r="H7" s="15">
        <v>1430</v>
      </c>
      <c r="I7" s="16"/>
      <c r="J7" s="16"/>
      <c r="K7" s="3"/>
    </row>
    <row r="8" spans="1:11" ht="23.1" customHeight="1">
      <c r="A8" s="11"/>
      <c r="B8" s="11" t="s">
        <v>2</v>
      </c>
      <c r="C8" s="12">
        <v>1910</v>
      </c>
      <c r="D8" s="12">
        <v>0</v>
      </c>
      <c r="E8" s="13">
        <v>480</v>
      </c>
      <c r="F8" s="12">
        <v>0</v>
      </c>
      <c r="G8" s="14">
        <v>480</v>
      </c>
      <c r="H8" s="15">
        <v>1430</v>
      </c>
      <c r="I8" s="3"/>
      <c r="J8" s="3"/>
      <c r="K8" s="3"/>
    </row>
    <row r="9" spans="1:11" ht="23.1" customHeight="1">
      <c r="A9" s="11" t="s">
        <v>59</v>
      </c>
      <c r="B9" s="11" t="s">
        <v>55</v>
      </c>
      <c r="C9" s="12">
        <v>1600</v>
      </c>
      <c r="D9" s="12">
        <v>0</v>
      </c>
      <c r="E9" s="13">
        <v>300</v>
      </c>
      <c r="F9" s="12">
        <v>0</v>
      </c>
      <c r="G9" s="14">
        <v>300</v>
      </c>
      <c r="H9" s="15">
        <v>1300</v>
      </c>
      <c r="I9" s="3"/>
      <c r="J9" s="3"/>
      <c r="K9" s="3"/>
    </row>
    <row r="10" spans="1:11" ht="23.1" customHeight="1">
      <c r="A10" s="11" t="s">
        <v>82</v>
      </c>
      <c r="B10" s="11" t="s">
        <v>81</v>
      </c>
      <c r="C10" s="12">
        <v>310</v>
      </c>
      <c r="D10" s="12">
        <v>0</v>
      </c>
      <c r="E10" s="13">
        <v>180</v>
      </c>
      <c r="F10" s="12">
        <v>0</v>
      </c>
      <c r="G10" s="14">
        <v>180</v>
      </c>
      <c r="H10" s="15">
        <v>130</v>
      </c>
      <c r="I10" s="3"/>
      <c r="J10" s="3"/>
      <c r="K10" s="3"/>
    </row>
    <row r="11" spans="1:11" ht="18" customHeight="1">
      <c r="A11" s="16"/>
      <c r="B11" s="16"/>
      <c r="C11" s="16"/>
      <c r="D11" s="16"/>
      <c r="E11" s="16"/>
      <c r="F11" s="16"/>
      <c r="G11" s="16"/>
      <c r="H11" s="16"/>
      <c r="I11" s="3"/>
      <c r="J11" s="3"/>
      <c r="K11" s="3"/>
    </row>
    <row r="12" spans="1:11" ht="18" customHeight="1">
      <c r="A12" s="16"/>
      <c r="B12" s="16"/>
      <c r="C12" s="16"/>
      <c r="D12" s="16"/>
      <c r="E12" s="16"/>
      <c r="F12" s="16"/>
      <c r="G12" s="3"/>
      <c r="H12" s="16"/>
      <c r="I12" s="3"/>
      <c r="J12" s="3"/>
      <c r="K12" s="3"/>
    </row>
    <row r="13" spans="1:11" ht="18" customHeight="1">
      <c r="A13" s="16"/>
      <c r="B13" s="16"/>
      <c r="C13" s="16"/>
      <c r="D13" s="16"/>
      <c r="E13" s="16"/>
      <c r="F13" s="16"/>
      <c r="G13" s="16"/>
      <c r="H13" s="16"/>
      <c r="I13" s="3"/>
      <c r="J13" s="3"/>
      <c r="K13" s="3"/>
    </row>
    <row r="14" spans="1:11" ht="18" customHeight="1">
      <c r="A14" s="16"/>
      <c r="B14" s="16"/>
      <c r="C14" s="16"/>
      <c r="D14" s="16"/>
      <c r="E14" s="16"/>
      <c r="F14" s="16"/>
      <c r="G14" s="16"/>
      <c r="H14" s="3"/>
      <c r="I14" s="3"/>
      <c r="J14" s="3"/>
      <c r="K14" s="3"/>
    </row>
    <row r="15" spans="1:11" ht="18" customHeight="1">
      <c r="A15" s="16"/>
      <c r="B15" s="16"/>
      <c r="C15" s="16"/>
      <c r="D15" s="16"/>
      <c r="E15" s="16"/>
      <c r="F15" s="16"/>
      <c r="G15" s="16"/>
      <c r="H15" s="3"/>
      <c r="I15" s="3"/>
      <c r="J15" s="3"/>
      <c r="K15" s="3"/>
    </row>
    <row r="16" spans="1:11" ht="18" customHeight="1">
      <c r="A16" s="16"/>
      <c r="B16" s="16"/>
      <c r="C16" s="16"/>
      <c r="D16" s="16"/>
      <c r="E16" s="16"/>
      <c r="F16" s="16"/>
      <c r="G16" s="16"/>
      <c r="H16" s="3"/>
      <c r="I16" s="3"/>
      <c r="J16" s="3"/>
      <c r="K16" s="3"/>
    </row>
    <row r="17" spans="1:11" ht="18" customHeight="1">
      <c r="A17" s="16"/>
      <c r="B17" s="16"/>
      <c r="C17" s="16"/>
      <c r="D17" s="16"/>
      <c r="E17" s="16"/>
      <c r="F17" s="16"/>
      <c r="G17" s="16"/>
      <c r="H17" s="3"/>
      <c r="I17" s="3"/>
      <c r="J17" s="3"/>
      <c r="K17" s="3"/>
    </row>
    <row r="18" spans="1:11" ht="18" customHeight="1">
      <c r="A18" s="16"/>
      <c r="B18" s="16"/>
      <c r="C18" s="16"/>
      <c r="D18" s="16"/>
      <c r="E18" s="16"/>
      <c r="F18" s="16"/>
      <c r="G18" s="16"/>
      <c r="H18" s="3"/>
      <c r="I18" s="3"/>
      <c r="J18" s="3"/>
      <c r="K18" s="3"/>
    </row>
    <row r="19" spans="1:11" ht="18" customHeight="1">
      <c r="A19" s="16"/>
      <c r="B19" s="16"/>
      <c r="C19" s="16"/>
      <c r="D19" s="16"/>
      <c r="E19" s="16"/>
      <c r="F19" s="16"/>
      <c r="G19" s="16"/>
      <c r="H19" s="3"/>
      <c r="I19" s="3"/>
      <c r="J19" s="3"/>
      <c r="K19" s="3"/>
    </row>
    <row r="20" spans="1:11" ht="18" customHeight="1">
      <c r="A20" s="3"/>
      <c r="B20" s="16"/>
      <c r="C20" s="16"/>
      <c r="D20" s="16"/>
      <c r="E20" s="16"/>
      <c r="F20" s="16"/>
      <c r="G20" s="16"/>
      <c r="H20" s="3"/>
      <c r="I20" s="3"/>
      <c r="J20" s="3"/>
      <c r="K20" s="3"/>
    </row>
    <row r="21" spans="1:11" ht="18" customHeight="1">
      <c r="A21" s="3"/>
      <c r="B21" s="3"/>
      <c r="C21" s="16"/>
      <c r="D21" s="16"/>
      <c r="E21" s="16"/>
      <c r="F21" s="16"/>
      <c r="G21" s="16"/>
      <c r="H21" s="3"/>
      <c r="I21" s="3"/>
      <c r="J21" s="3"/>
      <c r="K21" s="3"/>
    </row>
    <row r="23" spans="1:11" ht="12.75" customHeight="1">
      <c r="C23" s="17"/>
    </row>
  </sheetData>
  <mergeCells count="8">
    <mergeCell ref="A2:H2"/>
    <mergeCell ref="C4:H4"/>
    <mergeCell ref="E5:G5"/>
    <mergeCell ref="A4:A6"/>
    <mergeCell ref="B4:B6"/>
    <mergeCell ref="C5:C6"/>
    <mergeCell ref="D5:D6"/>
    <mergeCell ref="H5:H6"/>
  </mergeCells>
  <phoneticPr fontId="0" type="noConversion"/>
  <printOptions horizontalCentered="1"/>
  <pageMargins left="0.59" right="0.59" top="0.79" bottom="0.79" header="0.51" footer="0.51"/>
  <pageSetup paperSize="9" fitToHeight="100" orientation="landscape" horizontalDpi="0" verticalDpi="0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sqref="A1:H11"/>
    </sheetView>
  </sheetViews>
  <sheetFormatPr defaultRowHeight="11.25"/>
  <sheetData>
    <row r="1" spans="1:8">
      <c r="A1" s="129"/>
      <c r="B1" s="130"/>
      <c r="C1" s="130"/>
      <c r="D1" s="130"/>
      <c r="E1" s="130"/>
      <c r="F1" s="130"/>
      <c r="G1" s="130"/>
      <c r="H1" s="131"/>
    </row>
    <row r="2" spans="1:8" ht="22.5">
      <c r="A2" s="132" t="s">
        <v>185</v>
      </c>
      <c r="B2" s="132"/>
      <c r="C2" s="132"/>
      <c r="D2" s="132"/>
      <c r="E2" s="132"/>
      <c r="F2" s="132"/>
      <c r="G2" s="132"/>
      <c r="H2" s="132"/>
    </row>
    <row r="3" spans="1:8" ht="12">
      <c r="A3" s="133"/>
      <c r="B3" s="133"/>
      <c r="C3" s="133"/>
      <c r="D3" s="133"/>
      <c r="E3" s="133"/>
      <c r="F3" s="134"/>
      <c r="G3" s="134"/>
      <c r="H3" s="135" t="s">
        <v>186</v>
      </c>
    </row>
    <row r="4" spans="1:8">
      <c r="A4" s="136" t="s">
        <v>34</v>
      </c>
      <c r="B4" s="136"/>
      <c r="C4" s="136"/>
      <c r="D4" s="137"/>
      <c r="E4" s="138"/>
      <c r="F4" s="139" t="s">
        <v>187</v>
      </c>
      <c r="G4" s="139"/>
      <c r="H4" s="139"/>
    </row>
    <row r="5" spans="1:8">
      <c r="A5" s="140" t="s">
        <v>38</v>
      </c>
      <c r="B5" s="141"/>
      <c r="C5" s="142"/>
      <c r="D5" s="143" t="s">
        <v>39</v>
      </c>
      <c r="E5" s="144" t="s">
        <v>101</v>
      </c>
      <c r="F5" s="145" t="s">
        <v>41</v>
      </c>
      <c r="G5" s="145" t="s">
        <v>85</v>
      </c>
      <c r="H5" s="139" t="s">
        <v>103</v>
      </c>
    </row>
    <row r="6" spans="1:8">
      <c r="A6" s="146" t="s">
        <v>48</v>
      </c>
      <c r="B6" s="147" t="s">
        <v>49</v>
      </c>
      <c r="C6" s="148" t="s">
        <v>50</v>
      </c>
      <c r="D6" s="149"/>
      <c r="E6" s="150"/>
      <c r="F6" s="151"/>
      <c r="G6" s="151"/>
      <c r="H6" s="152"/>
    </row>
    <row r="7" spans="1:8">
      <c r="A7" s="153"/>
      <c r="B7" s="153"/>
      <c r="C7" s="153"/>
      <c r="D7" s="153"/>
      <c r="E7" s="153" t="s">
        <v>41</v>
      </c>
      <c r="F7" s="154"/>
      <c r="G7" s="155"/>
      <c r="H7" s="154"/>
    </row>
    <row r="8" spans="1:8">
      <c r="A8" s="156"/>
      <c r="B8" s="156"/>
      <c r="C8" s="156"/>
      <c r="D8" s="156"/>
      <c r="E8" s="156"/>
      <c r="F8" s="156"/>
      <c r="G8" s="156"/>
      <c r="H8" s="157"/>
    </row>
    <row r="9" spans="1:8">
      <c r="A9" s="156"/>
      <c r="B9" s="156"/>
      <c r="C9" s="156"/>
      <c r="D9" s="157"/>
      <c r="E9" s="157"/>
      <c r="F9" s="157"/>
      <c r="G9" s="157"/>
      <c r="H9" s="157"/>
    </row>
    <row r="10" spans="1:8">
      <c r="A10" s="156"/>
      <c r="B10" s="156"/>
      <c r="C10" s="156"/>
      <c r="D10" s="157"/>
      <c r="E10" s="157"/>
      <c r="F10" s="157"/>
      <c r="G10" s="157"/>
      <c r="H10" s="157"/>
    </row>
    <row r="11" spans="1:8">
      <c r="A11" s="156"/>
      <c r="B11" s="156"/>
      <c r="C11" s="156"/>
      <c r="D11" s="156"/>
      <c r="E11" s="156"/>
      <c r="F11" s="156"/>
      <c r="G11" s="156"/>
      <c r="H11" s="157"/>
    </row>
  </sheetData>
  <mergeCells count="7">
    <mergeCell ref="A2:H2"/>
    <mergeCell ref="F4:H4"/>
    <mergeCell ref="D5:D6"/>
    <mergeCell ref="E5:E6"/>
    <mergeCell ref="F5:F6"/>
    <mergeCell ref="G5:G6"/>
    <mergeCell ref="H5:H6"/>
  </mergeCells>
  <phoneticPr fontId="0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sqref="A1:H11"/>
    </sheetView>
  </sheetViews>
  <sheetFormatPr defaultRowHeight="11.25"/>
  <sheetData>
    <row r="1" spans="1:8" ht="12">
      <c r="A1" s="158"/>
      <c r="B1" s="158"/>
      <c r="C1" s="158"/>
      <c r="D1" s="158"/>
      <c r="E1" s="159"/>
      <c r="F1" s="158"/>
      <c r="G1" s="158"/>
      <c r="H1" s="24"/>
    </row>
    <row r="2" spans="1:8" ht="22.5">
      <c r="A2" s="132" t="s">
        <v>188</v>
      </c>
      <c r="B2" s="132"/>
      <c r="C2" s="132"/>
      <c r="D2" s="132"/>
      <c r="E2" s="132"/>
      <c r="F2" s="132"/>
      <c r="G2" s="132"/>
      <c r="H2" s="132"/>
    </row>
    <row r="3" spans="1:8" ht="12">
      <c r="A3" s="134" t="s">
        <v>189</v>
      </c>
      <c r="B3" s="160"/>
      <c r="C3" s="160"/>
      <c r="D3" s="160"/>
      <c r="E3" s="160"/>
      <c r="F3" s="160"/>
      <c r="G3" s="160"/>
      <c r="H3" s="135" t="s">
        <v>186</v>
      </c>
    </row>
    <row r="4" spans="1:8">
      <c r="A4" s="144" t="s">
        <v>180</v>
      </c>
      <c r="B4" s="144" t="s">
        <v>181</v>
      </c>
      <c r="C4" s="139" t="s">
        <v>190</v>
      </c>
      <c r="D4" s="139"/>
      <c r="E4" s="139"/>
      <c r="F4" s="139"/>
      <c r="G4" s="139"/>
      <c r="H4" s="139"/>
    </row>
    <row r="5" spans="1:8">
      <c r="A5" s="144"/>
      <c r="B5" s="144"/>
      <c r="C5" s="161" t="s">
        <v>41</v>
      </c>
      <c r="D5" s="162" t="s">
        <v>128</v>
      </c>
      <c r="E5" s="163" t="s">
        <v>183</v>
      </c>
      <c r="F5" s="164"/>
      <c r="G5" s="164"/>
      <c r="H5" s="165" t="s">
        <v>133</v>
      </c>
    </row>
    <row r="6" spans="1:8" ht="22.5">
      <c r="A6" s="150"/>
      <c r="B6" s="150"/>
      <c r="C6" s="166"/>
      <c r="D6" s="151"/>
      <c r="E6" s="167" t="s">
        <v>51</v>
      </c>
      <c r="F6" s="168" t="s">
        <v>184</v>
      </c>
      <c r="G6" s="169" t="s">
        <v>191</v>
      </c>
      <c r="H6" s="170"/>
    </row>
    <row r="7" spans="1:8">
      <c r="A7" s="153"/>
      <c r="B7" s="171"/>
      <c r="C7" s="155"/>
      <c r="D7" s="172"/>
      <c r="E7" s="172"/>
      <c r="F7" s="172"/>
      <c r="G7" s="154"/>
      <c r="H7" s="173"/>
    </row>
    <row r="8" spans="1:8" ht="12.75">
      <c r="A8" s="174"/>
      <c r="B8" s="174"/>
      <c r="C8" s="174"/>
      <c r="D8" s="174"/>
      <c r="E8" s="175"/>
      <c r="F8" s="174"/>
      <c r="G8" s="174"/>
      <c r="H8" s="176"/>
    </row>
    <row r="9" spans="1:8" ht="12.75">
      <c r="A9" s="177"/>
      <c r="B9" s="177"/>
      <c r="C9" s="177"/>
      <c r="D9" s="177"/>
      <c r="E9" s="178"/>
      <c r="F9" s="179"/>
      <c r="G9" s="179"/>
      <c r="H9" s="176"/>
    </row>
    <row r="10" spans="1:8" ht="12">
      <c r="A10" s="177"/>
      <c r="B10" s="177"/>
      <c r="C10" s="177"/>
      <c r="D10" s="177"/>
      <c r="E10" s="180"/>
      <c r="F10" s="177"/>
      <c r="G10" s="177"/>
      <c r="H10" s="181"/>
    </row>
    <row r="11" spans="1:8" ht="12">
      <c r="A11" s="177"/>
      <c r="B11" s="177"/>
      <c r="C11" s="177"/>
      <c r="D11" s="177"/>
      <c r="E11" s="180"/>
      <c r="F11" s="177"/>
      <c r="G11" s="177"/>
      <c r="H11" s="181"/>
    </row>
  </sheetData>
  <mergeCells count="7">
    <mergeCell ref="A2:H2"/>
    <mergeCell ref="A4:A6"/>
    <mergeCell ref="B4:B6"/>
    <mergeCell ref="C4:H4"/>
    <mergeCell ref="C5:C6"/>
    <mergeCell ref="D5:D6"/>
    <mergeCell ref="H5:H6"/>
  </mergeCells>
  <phoneticPr fontId="0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8"/>
  <sheetViews>
    <sheetView tabSelected="1" workbookViewId="0">
      <selection activeCell="G19" sqref="G19"/>
    </sheetView>
  </sheetViews>
  <sheetFormatPr defaultRowHeight="11.25"/>
  <sheetData>
    <row r="1" spans="1:8" ht="22.5">
      <c r="A1" s="132" t="s">
        <v>192</v>
      </c>
      <c r="B1" s="132"/>
      <c r="C1" s="132"/>
      <c r="D1" s="132"/>
      <c r="E1" s="132"/>
      <c r="F1" s="132"/>
      <c r="G1" s="132"/>
      <c r="H1" s="132"/>
    </row>
    <row r="2" spans="1:8" ht="12">
      <c r="A2" s="133" t="s">
        <v>189</v>
      </c>
      <c r="B2" s="133"/>
      <c r="C2" s="133"/>
      <c r="D2" s="133"/>
      <c r="E2" s="133"/>
      <c r="F2" s="134"/>
      <c r="G2" s="134"/>
      <c r="H2" s="135" t="s">
        <v>186</v>
      </c>
    </row>
    <row r="3" spans="1:8">
      <c r="A3" s="136" t="s">
        <v>34</v>
      </c>
      <c r="B3" s="136"/>
      <c r="C3" s="136"/>
      <c r="D3" s="137"/>
      <c r="E3" s="138"/>
      <c r="F3" s="139" t="s">
        <v>193</v>
      </c>
      <c r="G3" s="139"/>
      <c r="H3" s="139"/>
    </row>
    <row r="4" spans="1:8">
      <c r="A4" s="140" t="s">
        <v>38</v>
      </c>
      <c r="B4" s="141"/>
      <c r="C4" s="142"/>
      <c r="D4" s="143" t="s">
        <v>39</v>
      </c>
      <c r="E4" s="144" t="s">
        <v>101</v>
      </c>
      <c r="F4" s="145" t="s">
        <v>41</v>
      </c>
      <c r="G4" s="145" t="s">
        <v>85</v>
      </c>
      <c r="H4" s="139" t="s">
        <v>103</v>
      </c>
    </row>
    <row r="5" spans="1:8">
      <c r="A5" s="146" t="s">
        <v>48</v>
      </c>
      <c r="B5" s="147" t="s">
        <v>49</v>
      </c>
      <c r="C5" s="148" t="s">
        <v>50</v>
      </c>
      <c r="D5" s="149"/>
      <c r="E5" s="150"/>
      <c r="F5" s="151"/>
      <c r="G5" s="151"/>
      <c r="H5" s="152"/>
    </row>
    <row r="6" spans="1:8">
      <c r="A6" s="153"/>
      <c r="B6" s="153"/>
      <c r="C6" s="153"/>
      <c r="D6" s="153"/>
      <c r="E6" s="153"/>
      <c r="F6" s="154"/>
      <c r="G6" s="155"/>
      <c r="H6" s="154"/>
    </row>
    <row r="7" spans="1:8">
      <c r="A7" s="182"/>
      <c r="B7" s="182"/>
      <c r="C7" s="182"/>
      <c r="D7" s="183"/>
      <c r="E7" s="184"/>
      <c r="F7" s="184"/>
      <c r="G7" s="184"/>
      <c r="H7" s="185"/>
    </row>
    <row r="8" spans="1:8">
      <c r="A8" s="186"/>
      <c r="B8" s="186"/>
      <c r="C8" s="186"/>
      <c r="D8" s="157"/>
      <c r="E8" s="157"/>
      <c r="F8" s="157"/>
      <c r="G8" s="157"/>
      <c r="H8" s="157"/>
    </row>
  </sheetData>
  <mergeCells count="7">
    <mergeCell ref="A1:H1"/>
    <mergeCell ref="F3:H3"/>
    <mergeCell ref="D4:D5"/>
    <mergeCell ref="E4:E5"/>
    <mergeCell ref="F4:F5"/>
    <mergeCell ref="G4:G5"/>
    <mergeCell ref="H4:H5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表格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</vt:vector>
  </TitlesOfParts>
  <Manager/>
  <Company/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LENOVO</cp:lastModifiedBy>
  <cp:revision/>
  <dcterms:created xsi:type="dcterms:W3CDTF">2017-01-26T03:40:22Z</dcterms:created>
  <dcterms:modified xsi:type="dcterms:W3CDTF">2017-11-12T10:10:25Z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