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82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16" r:id="rId7"/>
    <sheet name="7" sheetId="6" r:id="rId8"/>
    <sheet name="8" sheetId="7" r:id="rId9"/>
    <sheet name="9" sheetId="8" r:id="rId10"/>
    <sheet name="10" sheetId="9" r:id="rId11"/>
    <sheet name="11" sheetId="10" r:id="rId12"/>
    <sheet name="12" sheetId="11" r:id="rId13"/>
    <sheet name="13" sheetId="12" r:id="rId14"/>
    <sheet name="14" sheetId="13" r:id="rId15"/>
    <sheet name="15" sheetId="14" r:id="rId16"/>
  </sheets>
  <definedNames>
    <definedName name="_xlnm.Print_Area" localSheetId="1">'1'!$A$1:$H$19</definedName>
    <definedName name="_xlnm.Print_Area" localSheetId="11">'11'!$A$1:$H$8</definedName>
    <definedName name="_xlnm.Print_Area" localSheetId="12">'12'!$A$1:$Y$12</definedName>
    <definedName name="_xlnm.Print_Area" localSheetId="2">'2'!$A$1:$P$7</definedName>
    <definedName name="_xlnm.Print_Area" localSheetId="3">'3'!$A$1:$K$7</definedName>
    <definedName name="_xlnm.Print_Area" localSheetId="4">'4'!$A$1:$H$16</definedName>
    <definedName name="_xlnm.Print_Area" localSheetId="5">'5'!$A$1:$K$6</definedName>
    <definedName name="_xlnm.Print_Area" localSheetId="7">'7'!$A$1:$Q$10</definedName>
    <definedName name="_xlnm.Print_Area" localSheetId="8">'8'!$A$1:$AF$9</definedName>
    <definedName name="_xlnm.Print_Area" localSheetId="9">'9'!$A$1:$Q$8</definedName>
    <definedName name="_xlnm.Print_Area" localSheetId="10">'10'!$A$1:$J$17</definedName>
    <definedName name="_xlnm.Print_Area">#N/A</definedName>
    <definedName name="_xlnm.Print_Titles" localSheetId="1">'1'!$1:$7</definedName>
    <definedName name="_xlnm.Print_Titles" localSheetId="11">'11'!$1:$6</definedName>
    <definedName name="_xlnm.Print_Titles" localSheetId="12">'12'!$1:$7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 localSheetId="10">'10'!$1:$6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<sst xmlns="http://schemas.openxmlformats.org/spreadsheetml/2006/main" count="599" uniqueCount="261">
  <si>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</si>
  <si>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</si>
  <si>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</si>
  <si>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</si>
  <si>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</si>
  <si>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</si>
  <si>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</si>
  <si>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</si>
  <si>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</si>
  <si>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</si>
  <si>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</si>
  <si>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</si>
  <si>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一般公共预算支出表</t>
  </si>
  <si>
    <t>6、</t>
  </si>
  <si>
    <t>一般公共预算基本支出表</t>
  </si>
  <si>
    <t>7、</t>
  </si>
  <si>
    <t>人员支出预算表</t>
  </si>
  <si>
    <t>8、</t>
  </si>
  <si>
    <t>日常公用支出预算表</t>
  </si>
  <si>
    <t>9、</t>
  </si>
  <si>
    <t>对个人和家庭的补助支出预算表</t>
  </si>
  <si>
    <t>10、</t>
  </si>
  <si>
    <t>专项支出预算表</t>
  </si>
  <si>
    <t>11、</t>
  </si>
  <si>
    <t>“三公”经费财政拨款预算表</t>
  </si>
  <si>
    <t>12、</t>
  </si>
  <si>
    <t>财政拨款支出预算表（政府经济分类科目）</t>
  </si>
  <si>
    <t>13、</t>
  </si>
  <si>
    <t>政府性基金支出预算表</t>
  </si>
  <si>
    <t>14、</t>
  </si>
  <si>
    <t>政府性基金预算“三公”经费支出预算表</t>
  </si>
  <si>
    <t>15、</t>
  </si>
  <si>
    <t>国有资本经营预算支出预算表</t>
  </si>
  <si>
    <t>表1</t>
  </si>
  <si>
    <t>广元广播电视大学</t>
  </si>
  <si>
    <t>单位：百元</t>
  </si>
  <si>
    <t>收          入</t>
  </si>
  <si>
    <t>支             出</t>
  </si>
  <si>
    <t>项              目</t>
  </si>
  <si>
    <t>2020年预算数</t>
  </si>
  <si>
    <t>2019年预算数</t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</si>
  <si>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</si>
  <si>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</si>
  <si>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</si>
  <si>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</si>
  <si>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</si>
  <si>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</si>
  <si>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</si>
  <si>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</si>
  <si>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</si>
  <si>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</si>
  <si>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</si>
  <si>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</si>
  <si>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</si>
  <si>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</si>
  <si>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</si>
  <si>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</si>
  <si>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</si>
  <si>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</si>
  <si>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</si>
  <si>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</si>
  <si>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</si>
  <si>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</si>
  <si>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</si>
  <si>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</si>
  <si>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</si>
  <si>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</si>
  <si>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</si>
  <si>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</si>
  <si>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</si>
  <si>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</si>
  <si>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</si>
  <si>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</si>
  <si>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</si>
  <si>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</si>
  <si>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</si>
  <si>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教育收费收入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</si>
  <si>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</si>
  <si>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</si>
  <si>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</si>
  <si>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</si>
  <si>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</si>
  <si>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</si>
  <si>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</si>
  <si>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</si>
  <si>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</si>
  <si>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</si>
  <si>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>05</t>
  </si>
  <si>
    <t>01</t>
  </si>
  <si>
    <t>广播电视学校</t>
  </si>
  <si>
    <t>02</t>
  </si>
  <si>
    <t>事业单位离退休</t>
  </si>
  <si>
    <t>机关事业单位基本养老保险费支出</t>
  </si>
  <si>
    <t>11</t>
  </si>
  <si>
    <t>事业单位医疗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</si>
  <si>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</si>
  <si>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</si>
  <si>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</si>
  <si>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</si>
  <si>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</si>
  <si>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</si>
  <si>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</si>
  <si>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</si>
  <si>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</si>
  <si>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</si>
  <si>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</si>
  <si>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</si>
  <si>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</si>
  <si>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</si>
  <si>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</si>
  <si>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</si>
  <si>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</si>
  <si>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</si>
  <si>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表5-1</t>
  </si>
  <si>
    <t>一般公共预算基本支出预算表</t>
  </si>
  <si>
    <t>市广播电视大学</t>
  </si>
  <si>
    <t>经济分类科目</t>
  </si>
  <si>
    <t>科目名称</t>
  </si>
  <si>
    <t>人员经费</t>
  </si>
  <si>
    <t>公用经费</t>
  </si>
  <si>
    <t xml:space="preserve">  工资福利支出</t>
  </si>
  <si>
    <t>301</t>
  </si>
  <si>
    <t>30101</t>
  </si>
  <si>
    <t>608601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</si>
  <si>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</si>
  <si>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</si>
  <si>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</si>
  <si>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</si>
  <si>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</si>
  <si>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30107</t>
  </si>
  <si>
    <t xml:space="preserve">    绩效工资</t>
  </si>
  <si>
    <t>30108</t>
  </si>
  <si>
    <t xml:space="preserve">    行政事业单位基本养老保险缴费</t>
  </si>
  <si>
    <t>30110</t>
  </si>
  <si>
    <t xml:space="preserve">    职工基本医疗保险缴费</t>
  </si>
  <si>
    <t>30112</t>
  </si>
  <si>
    <t xml:space="preserve">    其他社会保障缴费</t>
  </si>
  <si>
    <t>30113</t>
  </si>
  <si>
    <t xml:space="preserve">    住房公积金</t>
  </si>
  <si>
    <t xml:space="preserve">  商品和服务支出</t>
  </si>
  <si>
    <t>302</t>
  </si>
  <si>
    <t>30201</t>
  </si>
  <si>
    <t xml:space="preserve">    办公费</t>
  </si>
  <si>
    <t>30202</t>
  </si>
  <si>
    <t xml:space="preserve">    印刷费</t>
  </si>
  <si>
    <t>30203</t>
  </si>
  <si>
    <t xml:space="preserve">    咨询费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</si>
  <si>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</si>
  <si>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</si>
  <si>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</si>
  <si>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</si>
  <si>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</si>
  <si>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</si>
  <si>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30208</t>
  </si>
  <si>
    <t xml:space="preserve">    取暖费</t>
  </si>
  <si>
    <t>30209</t>
  </si>
  <si>
    <t xml:space="preserve">    物业管理费</t>
  </si>
  <si>
    <t>30211</t>
  </si>
  <si>
    <t xml:space="preserve">    差旅费</t>
  </si>
  <si>
    <t>30214</t>
  </si>
  <si>
    <t xml:space="preserve">    租赁费</t>
  </si>
  <si>
    <t>30217</t>
  </si>
  <si>
    <t xml:space="preserve">    公务接待费</t>
  </si>
  <si>
    <t>30228</t>
  </si>
  <si>
    <t xml:space="preserve">    工会经费</t>
  </si>
  <si>
    <t>30229</t>
  </si>
  <si>
    <t xml:space="preserve">    福利费</t>
  </si>
  <si>
    <t>30231</t>
  </si>
  <si>
    <t xml:space="preserve">    公务用车运行维护费</t>
  </si>
  <si>
    <t>30299</t>
  </si>
  <si>
    <t xml:space="preserve">    其他商品和服务支出</t>
  </si>
  <si>
    <t xml:space="preserve">  对个人和家庭的补助</t>
  </si>
  <si>
    <t>303</t>
  </si>
  <si>
    <t>30307</t>
  </si>
  <si>
    <t xml:space="preserve">    医疗费补助</t>
  </si>
  <si>
    <t>表6</t>
  </si>
  <si>
    <t>基本工资</t>
  </si>
  <si>
    <t>津贴补贴</t>
  </si>
  <si>
    <t>奖金</t>
  </si>
  <si>
    <t>伙食补
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</si>
  <si>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</si>
  <si>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</si>
  <si>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</si>
  <si>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</si>
  <si>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</si>
  <si>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</si>
  <si>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</si>
  <si>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</si>
  <si>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</si>
  <si>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</si>
  <si>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</si>
  <si>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</si>
  <si>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</si>
  <si>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</si>
  <si>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</si>
  <si>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</si>
  <si>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</si>
  <si>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</si>
  <si>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</si>
  <si>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</si>
  <si>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</si>
  <si>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</si>
  <si>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</si>
  <si>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</si>
  <si>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</si>
  <si>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</si>
  <si>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</si>
  <si>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</si>
  <si>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</si>
  <si>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</si>
  <si>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</si>
  <si>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</si>
  <si>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</si>
  <si>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</si>
  <si>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</si>
  <si>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</si>
  <si>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</si>
  <si>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</si>
  <si>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退职(役)费</t>
  </si>
  <si>
    <t>抚恤金</t>
  </si>
  <si>
    <t>生活
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</si>
  <si>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</si>
  <si>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</si>
  <si>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</si>
  <si>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</si>
  <si>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</si>
  <si>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</si>
  <si>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表9</t>
  </si>
  <si>
    <t>单位:百元</t>
  </si>
  <si>
    <t>项目</t>
  </si>
  <si>
    <t>金额</t>
  </si>
  <si>
    <t>单位名称（项目名称）</t>
  </si>
  <si>
    <t>维修费</t>
  </si>
  <si>
    <t>招生工作经费</t>
  </si>
  <si>
    <t>上缴省电大学费</t>
  </si>
  <si>
    <t>职工福利费</t>
  </si>
  <si>
    <t>扶贫工作经费</t>
  </si>
  <si>
    <t>开放教育教学、干部网络教育、专技人员继续教育、社区教育等工作经费（含公务交通补贴7.49万元）</t>
  </si>
  <si>
    <t>四川终身学习电视栏目合作经费</t>
  </si>
  <si>
    <t>教学设备</t>
  </si>
  <si>
    <t>课件资源建设经费</t>
  </si>
  <si>
    <t>表10</t>
  </si>
  <si>
    <t>单位编码</t>
  </si>
  <si>
    <t>单位名称</t>
  </si>
  <si>
    <t>财政拨款当年预算安排</t>
  </si>
  <si>
    <t>公务用车购置及运行费</t>
  </si>
  <si>
    <t>公务用车
购置费</t>
  </si>
  <si>
    <t/>
  </si>
  <si>
    <t>一般公共预算安排</t>
  </si>
  <si>
    <t>政府性基金预算</t>
  </si>
  <si>
    <t>国有资本经营预算</t>
  </si>
  <si>
    <t>基本
支出</t>
  </si>
  <si>
    <t>表12</t>
  </si>
  <si>
    <t>本年政府性基金预算支出</t>
  </si>
  <si>
    <t>表13</t>
  </si>
  <si>
    <t>当年财政拨款预算安排</t>
  </si>
  <si>
    <t>因公出国（境）费用</t>
  </si>
  <si>
    <t>公务用车购置费</t>
  </si>
  <si>
    <t>公务用车运行费</t>
  </si>
  <si>
    <t>表14</t>
  </si>
  <si>
    <t>本年国有资本经营预算支出</t>
  </si>
</sst>
</file>

<file path=xl/styles.xml><?xml version="1.0" encoding="utf-8"?>
<styleSheet xmlns="http://schemas.openxmlformats.org/spreadsheetml/2006/main">
  <numFmts count="7">
    <numFmt numFmtId="176" formatCode="###0"/>
    <numFmt numFmtId="177" formatCode="###0.00"/>
    <numFmt numFmtId="41" formatCode="_ * #,##0_ ;_ * \-#,##0_ ;_ * &quot;-&quot;_ ;_ @_ "/>
    <numFmt numFmtId="178" formatCode="#,##0.00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6"/>
      <name val="黑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sz val="8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3" fillId="1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0" borderId="2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17" applyNumberFormat="false" applyFill="false" applyAlignment="false" applyProtection="false">
      <alignment vertical="center"/>
    </xf>
    <xf numFmtId="1" fontId="19" fillId="0" borderId="0"/>
    <xf numFmtId="43" fontId="17" fillId="0" borderId="0" applyFont="false" applyFill="false" applyBorder="false" applyAlignment="false" applyProtection="false">
      <alignment vertical="center"/>
    </xf>
    <xf numFmtId="0" fontId="21" fillId="0" borderId="18" applyNumberFormat="false" applyFill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6" fillId="0" borderId="1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8" fillId="27" borderId="1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30" fillId="31" borderId="19" applyNumberFormat="false" applyAlignment="false" applyProtection="false">
      <alignment vertical="center"/>
    </xf>
    <xf numFmtId="0" fontId="29" fillId="27" borderId="20" applyNumberFormat="false" applyAlignment="false" applyProtection="false">
      <alignment vertical="center"/>
    </xf>
    <xf numFmtId="0" fontId="31" fillId="32" borderId="21" applyNumberFormat="false" applyAlignment="false" applyProtection="false">
      <alignment vertical="center"/>
    </xf>
    <xf numFmtId="0" fontId="32" fillId="0" borderId="22" applyNumberFormat="false" applyFill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7" fillId="8" borderId="1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</cellStyleXfs>
  <cellXfs count="218">
    <xf numFmtId="0" fontId="0" fillId="0" borderId="0" xfId="0"/>
    <xf numFmtId="0" fontId="0" fillId="0" borderId="0" xfId="0" applyNumberFormat="true" applyFont="true" applyFill="true"/>
    <xf numFmtId="0" fontId="0" fillId="2" borderId="0" xfId="0" applyNumberFormat="true" applyFont="true" applyFill="true"/>
    <xf numFmtId="0" fontId="1" fillId="0" borderId="0" xfId="0" applyNumberFormat="true" applyFont="true" applyFill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 applyProtection="true">
      <alignment horizontal="left"/>
    </xf>
    <xf numFmtId="0" fontId="0" fillId="0" borderId="2" xfId="0" applyNumberFormat="true" applyFont="true" applyFill="true" applyBorder="true" applyAlignment="true">
      <alignment horizontal="centerContinuous" vertical="center"/>
    </xf>
    <xf numFmtId="0" fontId="0" fillId="0" borderId="3" xfId="0" applyNumberFormat="true" applyFont="true" applyFill="true" applyBorder="true" applyAlignment="true">
      <alignment horizontal="centerContinuous" vertical="center"/>
    </xf>
    <xf numFmtId="0" fontId="0" fillId="0" borderId="4" xfId="0" applyNumberFormat="true" applyFont="true" applyFill="true" applyBorder="true" applyAlignment="true">
      <alignment horizontal="centerContinuous" vertical="center"/>
    </xf>
    <xf numFmtId="1" fontId="0" fillId="0" borderId="4" xfId="0" applyNumberFormat="true" applyFont="true" applyFill="true" applyBorder="true" applyAlignment="true">
      <alignment horizontal="centerContinuous" vertical="center"/>
    </xf>
    <xf numFmtId="1" fontId="0" fillId="0" borderId="5" xfId="0" applyNumberFormat="true" applyFont="true" applyFill="true" applyBorder="true" applyAlignment="true">
      <alignment horizontal="centerContinuous" vertical="center"/>
    </xf>
    <xf numFmtId="1" fontId="0" fillId="0" borderId="5" xfId="0" applyNumberFormat="true" applyFont="true" applyFill="true" applyBorder="true" applyAlignment="true" applyProtection="true">
      <alignment horizontal="center" vertical="center" wrapText="true"/>
    </xf>
    <xf numFmtId="0" fontId="0" fillId="2" borderId="6" xfId="0" applyNumberFormat="true" applyFont="true" applyFill="true" applyBorder="true" applyAlignment="true">
      <alignment horizontal="center" vertical="center" wrapText="true"/>
    </xf>
    <xf numFmtId="0" fontId="0" fillId="0" borderId="6" xfId="0" applyNumberFormat="true" applyFont="true" applyFill="true" applyBorder="true" applyAlignment="true">
      <alignment horizontal="center" vertical="center" wrapText="true"/>
    </xf>
    <xf numFmtId="0" fontId="0" fillId="0" borderId="7" xfId="0" applyNumberFormat="true" applyFont="true" applyFill="true" applyBorder="true" applyAlignment="true">
      <alignment horizontal="center" vertical="center" wrapText="true"/>
    </xf>
    <xf numFmtId="1" fontId="0" fillId="0" borderId="7" xfId="0" applyNumberFormat="true" applyFont="true" applyFill="true" applyBorder="true" applyAlignment="true" applyProtection="true">
      <alignment horizontal="center" vertical="center" wrapText="true"/>
    </xf>
    <xf numFmtId="49" fontId="0" fillId="0" borderId="5" xfId="0" applyNumberFormat="true" applyFont="true" applyFill="true" applyBorder="true" applyAlignment="true" applyProtection="true">
      <alignment vertical="center" wrapText="true"/>
    </xf>
    <xf numFmtId="0" fontId="0" fillId="2" borderId="0" xfId="0" applyNumberFormat="true" applyFont="true" applyFill="true" applyAlignment="true">
      <alignment horizontal="right" vertical="center"/>
    </xf>
    <xf numFmtId="0" fontId="0" fillId="0" borderId="0" xfId="0" applyNumberFormat="true" applyFont="true" applyFill="true" applyAlignment="true" applyProtection="true">
      <alignment horizontal="left"/>
    </xf>
    <xf numFmtId="0" fontId="2" fillId="0" borderId="0" xfId="0" applyNumberFormat="true" applyFont="true" applyFill="true" applyAlignment="true">
      <alignment horizontal="right"/>
    </xf>
    <xf numFmtId="0" fontId="0" fillId="0" borderId="8" xfId="0" applyNumberFormat="true" applyFont="true" applyFill="true" applyBorder="true" applyAlignment="true">
      <alignment horizontal="centerContinuous" vertical="center"/>
    </xf>
    <xf numFmtId="0" fontId="0" fillId="0" borderId="4" xfId="0" applyNumberFormat="true" applyFont="true" applyFill="true" applyBorder="true" applyAlignment="true" applyProtection="true">
      <alignment horizontal="center" vertical="center"/>
    </xf>
    <xf numFmtId="0" fontId="0" fillId="0" borderId="5" xfId="0" applyNumberFormat="true" applyFont="true" applyFill="true" applyBorder="true" applyAlignment="true" applyProtection="true">
      <alignment horizontal="center" vertical="center" wrapText="true"/>
    </xf>
    <xf numFmtId="0" fontId="0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7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 applyProtection="true">
      <alignment horizontal="center" vertical="center"/>
    </xf>
    <xf numFmtId="177" fontId="0" fillId="0" borderId="4" xfId="0" applyNumberFormat="true" applyFont="true" applyFill="true" applyBorder="true" applyAlignment="true" applyProtection="true">
      <alignment vertical="center" wrapText="true"/>
    </xf>
    <xf numFmtId="177" fontId="0" fillId="0" borderId="9" xfId="0" applyNumberFormat="true" applyFont="true" applyFill="true" applyBorder="true" applyAlignment="true" applyProtection="true">
      <alignment vertical="center" wrapText="true"/>
    </xf>
    <xf numFmtId="0" fontId="2" fillId="0" borderId="0" xfId="0" applyNumberFormat="true" applyFont="true" applyFill="true"/>
    <xf numFmtId="0" fontId="0" fillId="0" borderId="0" xfId="0" applyNumberFormat="true" applyFont="true" applyFill="true" applyAlignment="true"/>
    <xf numFmtId="1" fontId="0" fillId="0" borderId="10" xfId="0" applyNumberFormat="true" applyFont="true" applyFill="true" applyBorder="true" applyAlignment="true" applyProtection="true">
      <alignment horizontal="center" vertical="center"/>
    </xf>
    <xf numFmtId="0" fontId="0" fillId="0" borderId="10" xfId="0" applyNumberFormat="true" applyFont="true" applyFill="true" applyBorder="true" applyAlignment="true" applyProtection="true">
      <alignment horizontal="center" vertical="center" wrapText="true"/>
    </xf>
    <xf numFmtId="1" fontId="0" fillId="0" borderId="7" xfId="0" applyNumberFormat="true" applyFont="true" applyFill="true" applyBorder="true" applyAlignment="true" applyProtection="true">
      <alignment horizontal="center" vertical="center"/>
    </xf>
    <xf numFmtId="49" fontId="0" fillId="0" borderId="5" xfId="0" applyNumberFormat="true" applyFill="true" applyBorder="true" applyAlignment="true" applyProtection="true">
      <alignment vertical="center" wrapText="true"/>
    </xf>
    <xf numFmtId="49" fontId="0" fillId="0" borderId="4" xfId="0" applyNumberFormat="true" applyFill="true" applyBorder="true" applyAlignment="true" applyProtection="true">
      <alignment vertical="center" wrapText="true"/>
    </xf>
    <xf numFmtId="177" fontId="0" fillId="0" borderId="5" xfId="0" applyNumberFormat="true" applyFont="true" applyFill="true" applyBorder="true" applyAlignment="true" applyProtection="true">
      <alignment vertical="center" wrapText="true"/>
    </xf>
    <xf numFmtId="0" fontId="2" fillId="0" borderId="0" xfId="0" applyNumberFormat="true" applyFont="true" applyFill="true" applyAlignment="true">
      <alignment horizontal="centerContinuous" vertical="center"/>
    </xf>
    <xf numFmtId="0" fontId="2" fillId="0" borderId="0" xfId="0" applyNumberFormat="true" applyFont="true" applyFill="true" applyAlignment="true">
      <alignment horizontal="right" vertical="center"/>
    </xf>
    <xf numFmtId="0" fontId="0" fillId="0" borderId="10" xfId="0" applyNumberFormat="true" applyFont="true" applyFill="true" applyBorder="true" applyAlignment="true" applyProtection="true">
      <alignment horizontal="centerContinuous" vertical="center"/>
    </xf>
    <xf numFmtId="0" fontId="0" fillId="0" borderId="1" xfId="0" applyNumberFormat="true" applyFont="true" applyFill="true" applyBorder="true" applyAlignment="true" applyProtection="true">
      <alignment horizontal="centerContinuous" vertical="center"/>
    </xf>
    <xf numFmtId="1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11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NumberFormat="true" applyFont="true" applyFill="true" applyAlignment="true" applyProtection="true">
      <alignment horizontal="center" vertical="center" wrapText="true"/>
    </xf>
    <xf numFmtId="0" fontId="0" fillId="0" borderId="8" xfId="0" applyNumberFormat="true" applyFont="true" applyFill="true" applyBorder="true" applyAlignment="true" applyProtection="true">
      <alignment horizontal="center" vertical="center" wrapText="true"/>
    </xf>
    <xf numFmtId="1" fontId="0" fillId="0" borderId="6" xfId="0" applyNumberFormat="true" applyFont="true" applyFill="true" applyBorder="true" applyAlignment="true" applyProtection="true">
      <alignment horizontal="center" vertical="center" wrapText="true"/>
    </xf>
    <xf numFmtId="177" fontId="0" fillId="0" borderId="12" xfId="0" applyNumberFormat="true" applyFont="true" applyFill="true" applyBorder="true" applyAlignment="true" applyProtection="true">
      <alignment vertical="center" wrapText="true"/>
    </xf>
    <xf numFmtId="0" fontId="2" fillId="0" borderId="0" xfId="0" applyNumberFormat="true" applyFont="true" applyFill="true" applyAlignment="true">
      <alignment vertical="center"/>
    </xf>
    <xf numFmtId="0" fontId="3" fillId="0" borderId="0" xfId="0" applyNumberFormat="true" applyFont="true" applyFill="true" applyAlignment="true" applyProtection="true">
      <alignment horizontal="centerContinuous" vertical="center"/>
    </xf>
    <xf numFmtId="0" fontId="2" fillId="0" borderId="0" xfId="0" applyNumberFormat="true" applyFont="true" applyFill="true" applyAlignment="true" applyProtection="true">
      <alignment vertical="center"/>
    </xf>
    <xf numFmtId="0" fontId="2" fillId="2" borderId="4" xfId="0" applyNumberFormat="true" applyFont="true" applyFill="true" applyBorder="true" applyAlignment="true" applyProtection="true">
      <alignment horizontal="center" vertical="center" wrapText="true"/>
    </xf>
    <xf numFmtId="0" fontId="2" fillId="2" borderId="5" xfId="0" applyNumberFormat="true" applyFont="true" applyFill="true" applyBorder="true" applyAlignment="true" applyProtection="true">
      <alignment horizontal="center" vertical="center" wrapText="true"/>
    </xf>
    <xf numFmtId="0" fontId="2" fillId="2" borderId="10" xfId="0" applyNumberFormat="true" applyFont="true" applyFill="true" applyBorder="true" applyAlignment="true" applyProtection="true">
      <alignment horizontal="center" vertical="center"/>
    </xf>
    <xf numFmtId="0" fontId="2" fillId="2" borderId="11" xfId="0" applyNumberFormat="true" applyFont="true" applyFill="true" applyBorder="true" applyAlignment="true" applyProtection="true">
      <alignment horizontal="center" vertical="center" wrapText="true"/>
    </xf>
    <xf numFmtId="0" fontId="2" fillId="2" borderId="8" xfId="0" applyNumberFormat="true" applyFont="true" applyFill="true" applyBorder="true" applyAlignment="true" applyProtection="true">
      <alignment horizontal="center" vertical="center" wrapText="true"/>
    </xf>
    <xf numFmtId="0" fontId="2" fillId="2" borderId="3" xfId="0" applyNumberFormat="true" applyFont="true" applyFill="true" applyBorder="true" applyAlignment="true">
      <alignment horizontal="center" vertical="center" wrapText="true"/>
    </xf>
    <xf numFmtId="0" fontId="2" fillId="2" borderId="2" xfId="0" applyNumberFormat="true" applyFont="true" applyFill="true" applyBorder="true" applyAlignment="true" applyProtection="true">
      <alignment horizontal="center" vertical="center" wrapText="true"/>
    </xf>
    <xf numFmtId="0" fontId="4" fillId="0" borderId="6" xfId="0" applyFont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0" fillId="0" borderId="4" xfId="0" applyBorder="true"/>
    <xf numFmtId="0" fontId="2" fillId="0" borderId="4" xfId="0" applyNumberFormat="true" applyFont="true" applyFill="true" applyBorder="true" applyAlignment="true" applyProtection="true">
      <alignment horizontal="center" vertical="center" wrapText="true"/>
    </xf>
    <xf numFmtId="0" fontId="2" fillId="0" borderId="11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176" fontId="2" fillId="0" borderId="5" xfId="0" applyNumberFormat="true" applyFont="true" applyFill="true" applyBorder="true" applyAlignment="true" applyProtection="true">
      <alignment vertical="center" wrapText="true"/>
    </xf>
    <xf numFmtId="176" fontId="2" fillId="0" borderId="0" xfId="0" applyNumberFormat="true" applyFont="true" applyFill="true" applyBorder="true" applyAlignment="true" applyProtection="true">
      <alignment vertical="center" wrapText="true"/>
    </xf>
    <xf numFmtId="0" fontId="2" fillId="0" borderId="6" xfId="0" applyFont="true" applyFill="true" applyBorder="true" applyAlignment="true">
      <alignment horizontal="center" vertical="center"/>
    </xf>
    <xf numFmtId="176" fontId="2" fillId="0" borderId="4" xfId="0" applyNumberFormat="true" applyFont="true" applyFill="true" applyBorder="true" applyAlignment="true" applyProtection="true">
      <alignment vertical="center" wrapText="true"/>
    </xf>
    <xf numFmtId="0" fontId="2" fillId="0" borderId="3" xfId="0" applyFont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0" fontId="2" fillId="0" borderId="7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2" fillId="0" borderId="7" xfId="0" applyFont="true" applyBorder="true" applyAlignment="true">
      <alignment horizontal="center" vertical="center"/>
    </xf>
    <xf numFmtId="0" fontId="2" fillId="0" borderId="0" xfId="0" applyFont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NumberFormat="true" applyFont="true" applyAlignment="true">
      <alignment vertical="center"/>
    </xf>
    <xf numFmtId="0" fontId="5" fillId="0" borderId="0" xfId="0" applyNumberFormat="true" applyFont="true" applyFill="true" applyAlignment="true" applyProtection="true">
      <alignment horizontal="center" vertical="center"/>
    </xf>
    <xf numFmtId="1" fontId="2" fillId="0" borderId="5" xfId="0" applyNumberFormat="true" applyFont="true" applyFill="true" applyBorder="true" applyAlignment="true" applyProtection="true">
      <alignment horizontal="center" vertical="center" wrapText="true"/>
    </xf>
    <xf numFmtId="1" fontId="2" fillId="0" borderId="4" xfId="0" applyNumberFormat="true" applyFont="true" applyFill="true" applyBorder="true" applyAlignment="true" applyProtection="true">
      <alignment horizontal="center" vertical="center" wrapText="true"/>
    </xf>
    <xf numFmtId="0" fontId="2" fillId="0" borderId="12" xfId="0" applyNumberFormat="true" applyFont="true" applyFill="true" applyBorder="true" applyAlignment="true" applyProtection="true">
      <alignment horizontal="center" vertical="center"/>
    </xf>
    <xf numFmtId="0" fontId="2" fillId="0" borderId="4" xfId="0" applyNumberFormat="true" applyFont="true" applyFill="true" applyBorder="true" applyAlignment="true" applyProtection="true">
      <alignment horizontal="center" vertical="center"/>
    </xf>
    <xf numFmtId="0" fontId="2" fillId="0" borderId="13" xfId="0" applyNumberFormat="true" applyFont="true" applyFill="true" applyBorder="true" applyAlignment="true" applyProtection="true">
      <alignment horizontal="center" vertical="center" wrapText="true"/>
    </xf>
    <xf numFmtId="1" fontId="2" fillId="0" borderId="7" xfId="0" applyNumberFormat="true" applyFont="true" applyFill="true" applyBorder="true" applyAlignment="true" applyProtection="true">
      <alignment horizontal="center" vertical="center" wrapText="true"/>
    </xf>
    <xf numFmtId="1" fontId="2" fillId="0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14" xfId="0" applyNumberFormat="true" applyFont="true" applyFill="true" applyBorder="true" applyAlignment="true" applyProtection="true">
      <alignment horizontal="center" vertical="center" wrapText="true"/>
    </xf>
    <xf numFmtId="49" fontId="2" fillId="0" borderId="5" xfId="0" applyNumberFormat="true" applyFont="true" applyFill="true" applyBorder="true" applyAlignment="true" applyProtection="true">
      <alignment vertical="center" wrapText="true"/>
    </xf>
    <xf numFmtId="0" fontId="0" fillId="0" borderId="0" xfId="0" applyFill="true"/>
    <xf numFmtId="0" fontId="2" fillId="0" borderId="0" xfId="0" applyNumberFormat="true" applyFont="true" applyFill="true" applyAlignment="true" applyProtection="true">
      <alignment horizontal="right" vertical="center"/>
    </xf>
    <xf numFmtId="0" fontId="2" fillId="0" borderId="6" xfId="0" applyNumberFormat="true" applyFont="true" applyFill="true" applyBorder="true" applyAlignment="true" applyProtection="true">
      <alignment horizontal="center" vertical="center"/>
    </xf>
    <xf numFmtId="0" fontId="2" fillId="0" borderId="13" xfId="0" applyNumberFormat="true" applyFont="true" applyFill="true" applyBorder="true" applyAlignment="true" applyProtection="true">
      <alignment horizontal="center" vertical="center"/>
    </xf>
    <xf numFmtId="0" fontId="2" fillId="0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14" xfId="0" applyNumberFormat="true" applyFont="true" applyFill="true" applyBorder="true" applyAlignment="true" applyProtection="true">
      <alignment horizontal="center" vertical="center"/>
    </xf>
    <xf numFmtId="49" fontId="2" fillId="0" borderId="4" xfId="0" applyNumberFormat="true" applyFont="true" applyFill="true" applyBorder="true" applyAlignment="true" applyProtection="true">
      <alignment vertical="center" wrapText="true"/>
    </xf>
    <xf numFmtId="0" fontId="2" fillId="0" borderId="4" xfId="0" applyNumberFormat="true" applyFont="true" applyFill="true" applyBorder="true" applyAlignment="true" applyProtection="true">
      <alignment horizontal="centerContinuous" vertical="center"/>
    </xf>
    <xf numFmtId="176" fontId="2" fillId="0" borderId="5" xfId="0" applyNumberFormat="true" applyFont="true" applyFill="true" applyBorder="true" applyAlignment="true" applyProtection="true">
      <alignment vertical="center"/>
    </xf>
    <xf numFmtId="176" fontId="2" fillId="0" borderId="4" xfId="0" applyNumberFormat="true" applyFont="true" applyFill="true" applyBorder="true" applyAlignment="true" applyProtection="true">
      <alignment vertical="center"/>
    </xf>
    <xf numFmtId="0" fontId="2" fillId="0" borderId="5" xfId="0" applyNumberFormat="true" applyFont="true" applyFill="true" applyBorder="true" applyAlignment="true" applyProtection="true">
      <alignment horizontal="center" vertical="center" wrapText="true"/>
    </xf>
    <xf numFmtId="0" fontId="2" fillId="0" borderId="9" xfId="0" applyNumberFormat="true" applyFont="true" applyFill="true" applyBorder="true" applyAlignment="true" applyProtection="true">
      <alignment horizontal="center" vertical="center" wrapText="true"/>
    </xf>
    <xf numFmtId="0" fontId="2" fillId="0" borderId="5" xfId="0" applyNumberFormat="true" applyFont="true" applyFill="true" applyBorder="true" applyAlignment="true" applyProtection="true">
      <alignment horizontal="center" vertical="center"/>
    </xf>
    <xf numFmtId="0" fontId="2" fillId="0" borderId="9" xfId="0" applyNumberFormat="true" applyFont="true" applyFill="true" applyBorder="true" applyAlignment="true" applyProtection="true">
      <alignment horizontal="center" vertical="center"/>
    </xf>
    <xf numFmtId="0" fontId="2" fillId="2" borderId="8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 applyProtection="true">
      <alignment horizontal="center" vertical="center" wrapText="true"/>
    </xf>
    <xf numFmtId="0" fontId="2" fillId="0" borderId="12" xfId="0" applyNumberFormat="true" applyFont="true" applyFill="true" applyBorder="true" applyAlignment="true" applyProtection="true">
      <alignment horizontal="center" vertical="center" wrapText="true"/>
    </xf>
    <xf numFmtId="0" fontId="2" fillId="2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176" fontId="2" fillId="0" borderId="12" xfId="0" applyNumberFormat="true" applyFont="true" applyFill="true" applyBorder="true" applyAlignment="true" applyProtection="true">
      <alignment vertical="center" wrapText="true"/>
    </xf>
    <xf numFmtId="1" fontId="2" fillId="0" borderId="0" xfId="0" applyNumberFormat="true" applyFont="true" applyFill="true" applyAlignment="true">
      <alignment vertical="center"/>
    </xf>
    <xf numFmtId="0" fontId="5" fillId="0" borderId="0" xfId="0" applyNumberFormat="true" applyFont="true" applyFill="true" applyAlignment="true" applyProtection="true">
      <alignment horizontal="centerContinuous" vertical="center"/>
    </xf>
    <xf numFmtId="0" fontId="2" fillId="2" borderId="4" xfId="0" applyNumberFormat="true" applyFont="true" applyFill="true" applyBorder="true" applyAlignment="true" applyProtection="true">
      <alignment horizontal="center" vertical="center"/>
    </xf>
    <xf numFmtId="0" fontId="2" fillId="2" borderId="4" xfId="0" applyNumberFormat="true" applyFont="true" applyFill="true" applyBorder="true" applyAlignment="true">
      <alignment horizontal="center" vertical="center" wrapText="true"/>
    </xf>
    <xf numFmtId="1" fontId="6" fillId="0" borderId="0" xfId="0" applyNumberFormat="true" applyFont="true" applyFill="true" applyBorder="true" applyAlignment="true"/>
    <xf numFmtId="0" fontId="2" fillId="0" borderId="0" xfId="0" applyNumberFormat="true" applyFont="true" applyFill="true" applyBorder="true" applyAlignment="true"/>
    <xf numFmtId="0" fontId="2" fillId="0" borderId="0" xfId="0" applyNumberFormat="true" applyFont="true" applyFill="true" applyBorder="true" applyAlignment="true">
      <alignment horizontal="centerContinuous" vertical="center"/>
    </xf>
    <xf numFmtId="0" fontId="5" fillId="0" borderId="0" xfId="0" applyNumberFormat="true" applyFont="true" applyFill="true" applyBorder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 applyProtection="true">
      <alignment horizontal="left" vertical="center"/>
    </xf>
    <xf numFmtId="0" fontId="0" fillId="0" borderId="1" xfId="0" applyNumberFormat="true" applyFont="true" applyFill="true" applyBorder="true" applyAlignment="true" applyProtection="true">
      <alignment horizontal="left"/>
    </xf>
    <xf numFmtId="0" fontId="0" fillId="0" borderId="5" xfId="0" applyNumberFormat="true" applyFont="true" applyFill="true" applyBorder="true" applyAlignment="true" applyProtection="true">
      <alignment horizontal="center" vertical="center"/>
    </xf>
    <xf numFmtId="0" fontId="0" fillId="0" borderId="9" xfId="0" applyNumberFormat="true" applyFont="true" applyFill="true" applyBorder="true" applyAlignment="true" applyProtection="true">
      <alignment horizontal="center" vertical="center"/>
    </xf>
    <xf numFmtId="0" fontId="0" fillId="0" borderId="12" xfId="0" applyNumberFormat="true" applyFont="true" applyFill="true" applyBorder="true" applyAlignment="true" applyProtection="true">
      <alignment horizontal="center" vertical="center"/>
    </xf>
    <xf numFmtId="0" fontId="0" fillId="0" borderId="5" xfId="0" applyNumberFormat="true" applyFont="true" applyFill="true" applyBorder="true" applyAlignment="true">
      <alignment horizontal="center" vertical="center"/>
    </xf>
    <xf numFmtId="0" fontId="0" fillId="0" borderId="12" xfId="0" applyNumberFormat="true" applyFont="true" applyFill="true" applyBorder="true" applyAlignment="true">
      <alignment horizontal="center" vertical="center"/>
    </xf>
    <xf numFmtId="1" fontId="0" fillId="0" borderId="4" xfId="0" applyNumberFormat="true" applyFont="true" applyFill="true" applyBorder="true" applyAlignment="true" applyProtection="true">
      <alignment horizontal="center" vertical="center"/>
    </xf>
    <xf numFmtId="0" fontId="0" fillId="0" borderId="9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>
      <alignment horizontal="center" vertical="center" wrapText="true"/>
    </xf>
    <xf numFmtId="0" fontId="0" fillId="0" borderId="7" xfId="0" applyNumberFormat="true" applyFont="true" applyFill="true" applyBorder="true" applyAlignment="true">
      <alignment horizontal="center" vertical="center" wrapText="true"/>
    </xf>
    <xf numFmtId="1" fontId="0" fillId="0" borderId="6" xfId="0" applyNumberFormat="true" applyFont="true" applyFill="true" applyBorder="true" applyAlignment="true" applyProtection="true">
      <alignment horizontal="center" vertical="center"/>
    </xf>
    <xf numFmtId="0" fontId="0" fillId="0" borderId="15" xfId="0" applyNumberFormat="true" applyFont="true" applyFill="true" applyBorder="true" applyAlignment="true" applyProtection="true">
      <alignment horizontal="center" vertical="center" wrapText="true"/>
    </xf>
    <xf numFmtId="49" fontId="0" fillId="0" borderId="4" xfId="0" applyNumberFormat="true" applyFont="true" applyFill="true" applyBorder="true" applyAlignment="true" applyProtection="true">
      <alignment vertical="center" wrapText="true"/>
    </xf>
    <xf numFmtId="49" fontId="0" fillId="0" borderId="9" xfId="0" applyNumberFormat="true" applyFont="true" applyFill="true" applyBorder="true" applyAlignment="true" applyProtection="true">
      <alignment vertical="center" wrapText="true"/>
    </xf>
    <xf numFmtId="49" fontId="0" fillId="0" borderId="5" xfId="0" applyNumberFormat="true" applyFont="true" applyFill="true" applyBorder="true" applyAlignment="true" applyProtection="true">
      <alignment vertical="center" wrapText="true"/>
    </xf>
    <xf numFmtId="0" fontId="7" fillId="0" borderId="0" xfId="0" applyNumberFormat="true" applyFont="true" applyFill="true" applyBorder="true" applyAlignment="true"/>
    <xf numFmtId="0" fontId="8" fillId="0" borderId="0" xfId="0" applyNumberFormat="true" applyFont="true" applyFill="true" applyBorder="true" applyAlignment="true">
      <alignment horizontal="centerContinuous" vertical="center"/>
    </xf>
    <xf numFmtId="0" fontId="7" fillId="0" borderId="0" xfId="0" applyNumberFormat="true" applyFont="true" applyFill="true" applyBorder="true" applyAlignment="true"/>
    <xf numFmtId="0" fontId="8" fillId="0" borderId="0" xfId="0" applyNumberFormat="true" applyFont="true" applyFill="true" applyBorder="true" applyAlignment="true">
      <alignment horizontal="centerContinuous" vertical="center"/>
    </xf>
    <xf numFmtId="0" fontId="2" fillId="0" borderId="0" xfId="0" applyNumberFormat="true" applyFont="true" applyFill="true" applyBorder="true" applyAlignment="true">
      <alignment horizontal="right" vertical="center"/>
    </xf>
    <xf numFmtId="1" fontId="9" fillId="0" borderId="0" xfId="0" applyNumberFormat="true" applyFont="true" applyFill="true" applyBorder="true" applyAlignment="true"/>
    <xf numFmtId="0" fontId="0" fillId="0" borderId="0" xfId="0" applyNumberFormat="true" applyFont="true" applyFill="true" applyBorder="true" applyAlignment="true"/>
    <xf numFmtId="0" fontId="0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4" xfId="0" applyNumberFormat="true" applyFont="true" applyFill="true" applyBorder="true" applyAlignment="true" applyProtection="true">
      <alignment horizontal="center" vertical="center"/>
    </xf>
    <xf numFmtId="1" fontId="0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 applyProtection="true">
      <alignment horizontal="center" vertical="center"/>
    </xf>
    <xf numFmtId="1" fontId="0" fillId="0" borderId="6" xfId="0" applyNumberFormat="true" applyFont="true" applyFill="true" applyBorder="true" applyAlignment="true" applyProtection="true">
      <alignment horizontal="center" vertical="center" wrapText="true"/>
    </xf>
    <xf numFmtId="4" fontId="0" fillId="0" borderId="5" xfId="0" applyNumberFormat="true" applyFont="true" applyFill="true" applyBorder="true" applyAlignment="true" applyProtection="true">
      <alignment vertical="center" wrapText="true"/>
    </xf>
    <xf numFmtId="4" fontId="0" fillId="0" borderId="4" xfId="0" applyNumberFormat="true" applyFont="true" applyFill="true" applyBorder="true" applyAlignment="true" applyProtection="true">
      <alignment vertical="center" wrapText="true"/>
    </xf>
    <xf numFmtId="4" fontId="0" fillId="0" borderId="12" xfId="0" applyNumberFormat="true" applyFont="true" applyFill="true" applyBorder="true" applyAlignment="true" applyProtection="true">
      <alignment vertical="center" wrapText="true"/>
    </xf>
    <xf numFmtId="1" fontId="0" fillId="0" borderId="0" xfId="0" applyNumberFormat="true" applyFont="true" applyFill="true" applyBorder="true" applyAlignment="true">
      <alignment vertical="center"/>
    </xf>
    <xf numFmtId="1" fontId="9" fillId="0" borderId="0" xfId="0" applyNumberFormat="true" applyFont="true" applyFill="true" applyBorder="true" applyAlignment="true"/>
    <xf numFmtId="0" fontId="8" fillId="0" borderId="0" xfId="0" applyNumberFormat="true" applyFont="true" applyFill="true" applyBorder="true" applyAlignment="true"/>
    <xf numFmtId="0" fontId="2" fillId="0" borderId="7" xfId="0" applyNumberFormat="true" applyFont="true" applyFill="true" applyBorder="true" applyAlignment="true" applyProtection="true">
      <alignment horizontal="center" vertical="center" wrapText="true"/>
    </xf>
    <xf numFmtId="0" fontId="2" fillId="2" borderId="0" xfId="0" applyNumberFormat="true" applyFont="true" applyFill="true" applyAlignment="true">
      <alignment vertical="center"/>
    </xf>
    <xf numFmtId="0" fontId="2" fillId="2" borderId="6" xfId="0" applyNumberFormat="true" applyFont="true" applyFill="true" applyBorder="true" applyAlignment="true" applyProtection="true">
      <alignment horizontal="centerContinuous" vertical="center"/>
    </xf>
    <xf numFmtId="0" fontId="2" fillId="2" borderId="4" xfId="0" applyNumberFormat="true" applyFont="true" applyFill="true" applyBorder="true" applyAlignment="true" applyProtection="true">
      <alignment horizontal="centerContinuous" vertical="center"/>
    </xf>
    <xf numFmtId="0" fontId="2" fillId="2" borderId="12" xfId="0" applyNumberFormat="true" applyFont="true" applyFill="true" applyBorder="true" applyAlignment="true" applyProtection="true">
      <alignment horizontal="centerContinuous" vertical="center"/>
    </xf>
    <xf numFmtId="0" fontId="2" fillId="2" borderId="0" xfId="0" applyNumberFormat="true" applyFont="true" applyFill="true" applyAlignment="true">
      <alignment horizontal="right" vertical="center"/>
    </xf>
    <xf numFmtId="0" fontId="2" fillId="2" borderId="5" xfId="0" applyNumberFormat="true" applyFont="true" applyFill="true" applyBorder="true" applyAlignment="true" applyProtection="true">
      <alignment horizontal="centerContinuous" vertical="center"/>
    </xf>
    <xf numFmtId="0" fontId="2" fillId="0" borderId="0" xfId="0" applyFont="true" applyAlignment="true">
      <alignment horizontal="center" vertical="center"/>
    </xf>
    <xf numFmtId="0" fontId="7" fillId="0" borderId="0" xfId="0" applyNumberFormat="true" applyFont="true" applyFill="true" applyAlignment="true">
      <alignment vertical="center"/>
    </xf>
    <xf numFmtId="0" fontId="7" fillId="0" borderId="0" xfId="0" applyNumberFormat="true" applyFont="true" applyFill="true" applyAlignment="true">
      <alignment horizontal="center" vertical="center"/>
    </xf>
    <xf numFmtId="0" fontId="2" fillId="0" borderId="0" xfId="0" applyNumberFormat="true" applyFont="true" applyFill="true" applyAlignment="true" applyProtection="true">
      <alignment horizontal="center" vertical="center"/>
    </xf>
    <xf numFmtId="0" fontId="2" fillId="0" borderId="4" xfId="0" applyNumberFormat="true" applyFont="true" applyFill="true" applyBorder="true" applyAlignment="true">
      <alignment horizontal="center" vertical="center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vertical="center"/>
    </xf>
    <xf numFmtId="176" fontId="2" fillId="0" borderId="6" xfId="0" applyNumberFormat="true" applyFont="true" applyFill="true" applyBorder="true" applyAlignment="true" applyProtection="true">
      <alignment vertical="center" wrapText="true"/>
    </xf>
    <xf numFmtId="10" fontId="2" fillId="0" borderId="4" xfId="0" applyNumberFormat="true" applyFont="true" applyFill="true" applyBorder="true" applyAlignment="true" applyProtection="true">
      <alignment vertical="center" wrapText="true"/>
    </xf>
    <xf numFmtId="0" fontId="0" fillId="0" borderId="5" xfId="0" applyBorder="true" applyAlignment="true">
      <alignment vertical="center"/>
    </xf>
    <xf numFmtId="176" fontId="0" fillId="0" borderId="6" xfId="0" applyNumberFormat="true" applyFont="true" applyFill="true" applyBorder="true" applyAlignment="true" applyProtection="true">
      <alignment vertical="center" wrapText="true"/>
    </xf>
    <xf numFmtId="176" fontId="2" fillId="0" borderId="14" xfId="0" applyNumberFormat="true" applyFont="true" applyFill="true" applyBorder="true" applyAlignment="true" applyProtection="true">
      <alignment vertical="center" wrapText="true"/>
    </xf>
    <xf numFmtId="176" fontId="0" fillId="0" borderId="4" xfId="0" applyNumberFormat="true" applyFont="true" applyFill="true" applyBorder="true" applyAlignment="true" applyProtection="true">
      <alignment vertical="center" wrapText="true"/>
    </xf>
    <xf numFmtId="0" fontId="0" fillId="0" borderId="4" xfId="0" applyBorder="true" applyAlignment="true">
      <alignment vertical="center"/>
    </xf>
    <xf numFmtId="176" fontId="2" fillId="0" borderId="2" xfId="0" applyNumberFormat="true" applyFont="true" applyFill="true" applyBorder="true" applyAlignment="true">
      <alignment vertical="center" wrapText="true"/>
    </xf>
    <xf numFmtId="176" fontId="2" fillId="0" borderId="4" xfId="0" applyNumberFormat="true" applyFont="true" applyFill="true" applyBorder="true" applyAlignment="true">
      <alignment vertical="center" wrapText="true"/>
    </xf>
    <xf numFmtId="0" fontId="2" fillId="0" borderId="0" xfId="0" applyNumberFormat="true" applyFont="true" applyFill="true" applyAlignment="true">
      <alignment horizontal="center" vertical="center"/>
    </xf>
    <xf numFmtId="0" fontId="2" fillId="0" borderId="6" xfId="0" applyNumberFormat="true" applyFont="true" applyFill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2" fillId="0" borderId="5" xfId="0" applyNumberFormat="true" applyFont="true" applyFill="true" applyBorder="true" applyAlignment="true">
      <alignment vertical="center"/>
    </xf>
    <xf numFmtId="10" fontId="2" fillId="0" borderId="12" xfId="0" applyNumberFormat="true" applyFont="true" applyFill="true" applyBorder="true" applyAlignment="true" applyProtection="true">
      <alignment vertical="center" wrapText="true"/>
    </xf>
    <xf numFmtId="0" fontId="2" fillId="0" borderId="5" xfId="0" applyFont="true" applyFill="true" applyBorder="true" applyAlignment="true">
      <alignment vertical="center"/>
    </xf>
    <xf numFmtId="176" fontId="2" fillId="0" borderId="2" xfId="0" applyNumberFormat="true" applyFont="true" applyFill="true" applyBorder="true" applyAlignment="true" applyProtection="true">
      <alignment vertical="center" wrapText="true"/>
    </xf>
    <xf numFmtId="176" fontId="2" fillId="0" borderId="6" xfId="0" applyNumberFormat="true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0" xfId="11" applyNumberFormat="true" applyFont="true" applyFill="true" applyAlignment="true" applyProtection="true">
      <alignment horizontal="center" vertical="center"/>
    </xf>
    <xf numFmtId="0" fontId="2" fillId="2" borderId="2" xfId="0" applyNumberFormat="true" applyFont="true" applyFill="true" applyBorder="true" applyAlignment="true">
      <alignment horizontal="center" vertical="center" wrapText="true"/>
    </xf>
    <xf numFmtId="0" fontId="2" fillId="0" borderId="10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2" fillId="0" borderId="7" xfId="0" applyNumberFormat="true" applyFont="true" applyFill="true" applyBorder="true" applyAlignment="true" applyProtection="true">
      <alignment horizontal="center" vertical="center"/>
    </xf>
    <xf numFmtId="0" fontId="2" fillId="2" borderId="6" xfId="0" applyNumberFormat="true" applyFont="true" applyFill="true" applyBorder="true" applyAlignment="true" applyProtection="true">
      <alignment horizontal="center" vertical="center"/>
    </xf>
    <xf numFmtId="0" fontId="2" fillId="2" borderId="5" xfId="0" applyNumberFormat="true" applyFont="true" applyFill="true" applyBorder="true" applyAlignment="true" applyProtection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2" fillId="2" borderId="7" xfId="0" applyNumberFormat="true" applyFont="true" applyFill="true" applyBorder="true" applyAlignment="true" applyProtection="true">
      <alignment horizontal="center" vertical="center"/>
    </xf>
    <xf numFmtId="0" fontId="7" fillId="2" borderId="0" xfId="11" applyNumberFormat="true" applyFont="true" applyFill="true" applyAlignment="true">
      <alignment vertical="center"/>
    </xf>
    <xf numFmtId="0" fontId="7" fillId="0" borderId="0" xfId="11" applyNumberFormat="true" applyFont="true" applyFill="true" applyAlignment="true">
      <alignment vertical="center"/>
    </xf>
    <xf numFmtId="0" fontId="7" fillId="0" borderId="4" xfId="11" applyNumberFormat="true" applyFont="true" applyFill="true" applyBorder="true" applyAlignment="true">
      <alignment horizontal="center" vertical="center" wrapText="true"/>
    </xf>
    <xf numFmtId="0" fontId="7" fillId="2" borderId="0" xfId="11" applyNumberFormat="true" applyFont="true" applyFill="true" applyAlignment="true">
      <alignment horizontal="right" vertical="center"/>
    </xf>
    <xf numFmtId="0" fontId="2" fillId="0" borderId="5" xfId="0" applyNumberFormat="true" applyFont="true" applyFill="true" applyBorder="true" applyAlignment="true" applyProtection="true">
      <alignment horizontal="centerContinuous" vertical="center"/>
    </xf>
    <xf numFmtId="0" fontId="2" fillId="0" borderId="9" xfId="0" applyNumberFormat="true" applyFont="true" applyFill="true" applyBorder="true" applyAlignment="true" applyProtection="true">
      <alignment horizontal="centerContinuous" vertical="center"/>
    </xf>
    <xf numFmtId="0" fontId="2" fillId="0" borderId="2" xfId="0" applyNumberFormat="true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vertical="center"/>
    </xf>
    <xf numFmtId="3" fontId="2" fillId="0" borderId="4" xfId="0" applyNumberFormat="true" applyFont="true" applyFill="true" applyBorder="true" applyAlignment="true" applyProtection="true">
      <alignment vertical="center" wrapText="true"/>
    </xf>
    <xf numFmtId="3" fontId="2" fillId="0" borderId="2" xfId="0" applyNumberFormat="true" applyFont="true" applyFill="true" applyBorder="true" applyAlignment="true" applyProtection="true">
      <alignment vertical="center" wrapText="true"/>
    </xf>
    <xf numFmtId="178" fontId="2" fillId="0" borderId="2" xfId="0" applyNumberFormat="true" applyFont="true" applyFill="true" applyBorder="true" applyAlignment="true" applyProtection="true">
      <alignment vertical="center" wrapText="true"/>
    </xf>
    <xf numFmtId="0" fontId="2" fillId="0" borderId="12" xfId="0" applyNumberFormat="true" applyFont="true" applyFill="true" applyBorder="true" applyAlignment="true" applyProtection="true">
      <alignment horizontal="centerContinuous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left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B15" sqref="B15:G15"/>
    </sheetView>
  </sheetViews>
  <sheetFormatPr defaultColWidth="9.33333333333333" defaultRowHeight="12.75" outlineLevelCol="6"/>
  <cols>
    <col min="1" max="1" width="8.88888888888889" style="211"/>
    <col min="2" max="7" width="13.2222222222222" style="210" customWidth="true"/>
    <col min="8" max="256" width="8.88888888888889" style="210"/>
    <col min="257" max="16384" width="9.33333333333333" style="210"/>
  </cols>
  <sheetData>
    <row r="1" s="210" customFormat="true" spans="1:1">
      <c r="A1" s="211"/>
    </row>
    <row r="2" s="210" customFormat="true" ht="29" customHeight="true" spans="1:7">
      <c r="A2" s="212" t="s">
        <v>0</v>
      </c>
      <c r="B2" s="212"/>
      <c r="C2" s="212"/>
      <c r="D2" s="212"/>
      <c r="E2" s="212"/>
      <c r="F2" s="212"/>
      <c r="G2" s="212"/>
    </row>
    <row r="3" s="210" customFormat="true" ht="15" customHeight="true" spans="1:7">
      <c r="A3" s="212"/>
      <c r="B3" s="212"/>
      <c r="C3" s="212"/>
      <c r="D3" s="212"/>
      <c r="E3" s="212"/>
      <c r="F3" s="212"/>
      <c r="G3" s="212"/>
    </row>
    <row r="4" s="210" customFormat="true" ht="29.5" customHeight="true" spans="1:7">
      <c r="A4" s="213" t="s">
        <v>1</v>
      </c>
      <c r="B4" s="213" t="s">
        <v>2</v>
      </c>
      <c r="C4" s="213"/>
      <c r="D4" s="213"/>
      <c r="E4" s="213"/>
      <c r="F4" s="213"/>
      <c r="G4" s="213"/>
    </row>
    <row r="5" s="210" customFormat="true" ht="29.5" customHeight="true" spans="1:7">
      <c r="A5" s="214" t="s">
        <v>3</v>
      </c>
      <c r="B5" s="215" t="s">
        <v>4</v>
      </c>
      <c r="C5" s="215"/>
      <c r="D5" s="215"/>
      <c r="E5" s="215"/>
      <c r="F5" s="215"/>
      <c r="G5" s="215"/>
    </row>
    <row r="6" s="210" customFormat="true" ht="29.5" customHeight="true" spans="1:7">
      <c r="A6" s="214" t="s">
        <v>5</v>
      </c>
      <c r="B6" s="215" t="s">
        <v>6</v>
      </c>
      <c r="C6" s="215"/>
      <c r="D6" s="215"/>
      <c r="E6" s="215"/>
      <c r="F6" s="215"/>
      <c r="G6" s="215"/>
    </row>
    <row r="7" s="210" customFormat="true" ht="29.5" customHeight="true" spans="1:7">
      <c r="A7" s="214" t="s">
        <v>7</v>
      </c>
      <c r="B7" s="215" t="s">
        <v>8</v>
      </c>
      <c r="C7" s="215"/>
      <c r="D7" s="215"/>
      <c r="E7" s="215"/>
      <c r="F7" s="215"/>
      <c r="G7" s="215"/>
    </row>
    <row r="8" s="210" customFormat="true" ht="29.5" customHeight="true" spans="1:7">
      <c r="A8" s="214" t="s">
        <v>9</v>
      </c>
      <c r="B8" s="215" t="s">
        <v>10</v>
      </c>
      <c r="C8" s="215"/>
      <c r="D8" s="215"/>
      <c r="E8" s="215"/>
      <c r="F8" s="215"/>
      <c r="G8" s="215"/>
    </row>
    <row r="9" s="210" customFormat="true" ht="29.5" customHeight="true" spans="1:7">
      <c r="A9" s="216" t="s">
        <v>11</v>
      </c>
      <c r="B9" s="217" t="s">
        <v>12</v>
      </c>
      <c r="C9" s="217"/>
      <c r="D9" s="217"/>
      <c r="E9" s="217"/>
      <c r="F9" s="217"/>
      <c r="G9" s="217"/>
    </row>
    <row r="10" s="210" customFormat="true" ht="29.5" customHeight="true" spans="1:7">
      <c r="A10" s="216" t="s">
        <v>13</v>
      </c>
      <c r="B10" s="217" t="s">
        <v>14</v>
      </c>
      <c r="C10" s="217"/>
      <c r="D10" s="217"/>
      <c r="E10" s="217"/>
      <c r="F10" s="217"/>
      <c r="G10" s="217"/>
    </row>
    <row r="11" s="210" customFormat="true" ht="29.5" customHeight="true" spans="1:7">
      <c r="A11" s="216" t="s">
        <v>15</v>
      </c>
      <c r="B11" s="217" t="s">
        <v>16</v>
      </c>
      <c r="C11" s="217"/>
      <c r="D11" s="217"/>
      <c r="E11" s="217"/>
      <c r="F11" s="217"/>
      <c r="G11" s="217"/>
    </row>
    <row r="12" s="210" customFormat="true" ht="29.5" customHeight="true" spans="1:7">
      <c r="A12" s="216" t="s">
        <v>17</v>
      </c>
      <c r="B12" s="217" t="s">
        <v>18</v>
      </c>
      <c r="C12" s="217"/>
      <c r="D12" s="217"/>
      <c r="E12" s="217"/>
      <c r="F12" s="217"/>
      <c r="G12" s="217"/>
    </row>
    <row r="13" s="210" customFormat="true" ht="29.5" customHeight="true" spans="1:7">
      <c r="A13" s="216" t="s">
        <v>19</v>
      </c>
      <c r="B13" s="217" t="s">
        <v>20</v>
      </c>
      <c r="C13" s="217"/>
      <c r="D13" s="217"/>
      <c r="E13" s="217"/>
      <c r="F13" s="217"/>
      <c r="G13" s="217"/>
    </row>
    <row r="14" s="210" customFormat="true" ht="29.5" customHeight="true" spans="1:7">
      <c r="A14" s="216" t="s">
        <v>21</v>
      </c>
      <c r="B14" s="217" t="s">
        <v>22</v>
      </c>
      <c r="C14" s="217"/>
      <c r="D14" s="217"/>
      <c r="E14" s="217"/>
      <c r="F14" s="217"/>
      <c r="G14" s="217"/>
    </row>
    <row r="15" s="210" customFormat="true" ht="29.5" customHeight="true" spans="1:7">
      <c r="A15" s="216" t="s">
        <v>23</v>
      </c>
      <c r="B15" s="217" t="s">
        <v>24</v>
      </c>
      <c r="C15" s="217"/>
      <c r="D15" s="217"/>
      <c r="E15" s="217"/>
      <c r="F15" s="217"/>
      <c r="G15" s="217"/>
    </row>
    <row r="16" s="210" customFormat="true" ht="29.5" customHeight="true" spans="1:7">
      <c r="A16" s="216" t="s">
        <v>25</v>
      </c>
      <c r="B16" s="217" t="s">
        <v>26</v>
      </c>
      <c r="C16" s="217"/>
      <c r="D16" s="217"/>
      <c r="E16" s="217"/>
      <c r="F16" s="217"/>
      <c r="G16" s="217"/>
    </row>
    <row r="17" s="210" customFormat="true" ht="29.5" customHeight="true" spans="1:7">
      <c r="A17" s="216" t="s">
        <v>27</v>
      </c>
      <c r="B17" s="217" t="s">
        <v>28</v>
      </c>
      <c r="C17" s="217"/>
      <c r="D17" s="217"/>
      <c r="E17" s="217"/>
      <c r="F17" s="217"/>
      <c r="G17" s="217"/>
    </row>
    <row r="18" s="210" customFormat="true" ht="29.5" customHeight="true" spans="1:7">
      <c r="A18" s="216" t="s">
        <v>29</v>
      </c>
      <c r="B18" s="217" t="s">
        <v>30</v>
      </c>
      <c r="C18" s="217"/>
      <c r="D18" s="217"/>
      <c r="E18" s="217"/>
      <c r="F18" s="217"/>
      <c r="G18" s="217"/>
    </row>
    <row r="19" ht="18" spans="1:7">
      <c r="A19" s="216" t="s">
        <v>31</v>
      </c>
      <c r="B19" s="217" t="s">
        <v>32</v>
      </c>
      <c r="C19" s="217"/>
      <c r="D19" s="217"/>
      <c r="E19" s="217"/>
      <c r="F19" s="217"/>
      <c r="G19" s="217"/>
    </row>
  </sheetData>
  <mergeCells count="17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C19" sqref="C19"/>
    </sheetView>
  </sheetViews>
  <sheetFormatPr defaultColWidth="9.16666666666667" defaultRowHeight="18" customHeight="true"/>
  <cols>
    <col min="1" max="1" width="35" style="161" customWidth="true"/>
    <col min="2" max="2" width="18" style="161" customWidth="true"/>
    <col min="3" max="3" width="16.1666666666667" style="161" customWidth="true"/>
    <col min="4" max="4" width="16" style="161" customWidth="true"/>
    <col min="5" max="5" width="31" style="161" customWidth="true"/>
    <col min="6" max="7" width="16.1666666666667" style="161" customWidth="true"/>
    <col min="8" max="8" width="13.1666666666667" style="161" customWidth="true"/>
    <col min="9" max="254" width="9.16666666666667" style="161" customWidth="true"/>
  </cols>
  <sheetData>
    <row r="1" customHeight="true" spans="1:8">
      <c r="A1" s="162" t="s">
        <v>33</v>
      </c>
      <c r="B1" s="163"/>
      <c r="C1" s="163"/>
      <c r="D1" s="163"/>
      <c r="E1" s="163"/>
      <c r="F1" s="163"/>
      <c r="G1" s="163"/>
      <c r="H1" s="37"/>
    </row>
    <row r="2" customHeight="true" spans="1:8">
      <c r="A2" s="80" t="s">
        <v>4</v>
      </c>
      <c r="B2" s="80"/>
      <c r="C2" s="80"/>
      <c r="D2" s="80"/>
      <c r="E2" s="80"/>
      <c r="F2" s="80"/>
      <c r="G2" s="80"/>
      <c r="H2" s="80"/>
    </row>
    <row r="3" customHeight="true" spans="1:8">
      <c r="A3" s="48" t="s">
        <v>34</v>
      </c>
      <c r="B3" s="164"/>
      <c r="C3" s="164"/>
      <c r="D3" s="164"/>
      <c r="E3" s="178"/>
      <c r="F3" s="178"/>
      <c r="G3" s="178"/>
      <c r="H3" s="37" t="s">
        <v>35</v>
      </c>
    </row>
    <row r="4" ht="24.95" customHeight="true" spans="1:8">
      <c r="A4" s="200" t="s">
        <v>36</v>
      </c>
      <c r="B4" s="201"/>
      <c r="C4" s="201"/>
      <c r="D4" s="201"/>
      <c r="E4" s="200" t="s">
        <v>37</v>
      </c>
      <c r="F4" s="201"/>
      <c r="G4" s="201"/>
      <c r="H4" s="208"/>
    </row>
    <row r="5" ht="24.95" customHeight="true" spans="1:8">
      <c r="A5" s="202" t="s">
        <v>38</v>
      </c>
      <c r="B5" s="108" t="s">
        <v>39</v>
      </c>
      <c r="C5" s="108" t="s">
        <v>40</v>
      </c>
      <c r="D5" s="203" t="s">
        <v>41</v>
      </c>
      <c r="E5" s="202" t="s">
        <v>38</v>
      </c>
      <c r="F5" s="108" t="s">
        <v>39</v>
      </c>
      <c r="G5" s="108" t="s">
        <v>40</v>
      </c>
      <c r="H5" s="209" t="s">
        <v>41</v>
      </c>
    </row>
    <row r="6" ht="24.95" customHeight="true" spans="1:8">
      <c r="A6" s="168" t="s">
        <v>42</v>
      </c>
      <c r="B6" s="69">
        <v>103918</v>
      </c>
      <c r="C6" s="69">
        <v>85691</v>
      </c>
      <c r="D6" s="170">
        <f>(B6-C6)/C6</f>
        <v>0.212706118495525</v>
      </c>
      <c r="E6" s="181" t="s">
        <v>43</v>
      </c>
      <c r="F6" s="169">
        <v>89329</v>
      </c>
      <c r="G6" s="169">
        <v>67350</v>
      </c>
      <c r="H6" s="182">
        <f>(F6-G6)/G6</f>
        <v>0.32634001484781</v>
      </c>
    </row>
    <row r="7" ht="24.95" customHeight="true" spans="1:8">
      <c r="A7" s="204" t="s">
        <v>44</v>
      </c>
      <c r="B7" s="173">
        <v>141500</v>
      </c>
      <c r="C7" s="173">
        <v>121500</v>
      </c>
      <c r="D7" s="170">
        <f>(B7-C7)/C7</f>
        <v>0.164609053497942</v>
      </c>
      <c r="E7" s="78" t="s">
        <v>45</v>
      </c>
      <c r="F7" s="169">
        <v>12679</v>
      </c>
      <c r="G7" s="169">
        <v>15542</v>
      </c>
      <c r="H7" s="182">
        <f>(F7-G7)/G7</f>
        <v>-0.184210526315789</v>
      </c>
    </row>
    <row r="8" ht="24.95" customHeight="true" spans="1:8">
      <c r="A8" s="181" t="s">
        <v>46</v>
      </c>
      <c r="B8" s="205"/>
      <c r="C8" s="205"/>
      <c r="D8" s="170"/>
      <c r="E8" s="181" t="s">
        <v>47</v>
      </c>
      <c r="F8" s="169">
        <v>287</v>
      </c>
      <c r="G8" s="169">
        <v>287</v>
      </c>
      <c r="H8" s="182">
        <f>(F8-G8)/G8</f>
        <v>0</v>
      </c>
    </row>
    <row r="9" ht="24.95" customHeight="true" spans="1:8">
      <c r="A9" s="181" t="s">
        <v>48</v>
      </c>
      <c r="B9" s="206"/>
      <c r="C9" s="206"/>
      <c r="D9" s="170"/>
      <c r="E9" s="181" t="s">
        <v>49</v>
      </c>
      <c r="F9" s="69">
        <v>143123</v>
      </c>
      <c r="G9" s="69">
        <v>124012</v>
      </c>
      <c r="H9" s="182">
        <f>(F9-G9)/G9</f>
        <v>0.154106054252814</v>
      </c>
    </row>
    <row r="10" ht="24.95" customHeight="true" spans="1:8">
      <c r="A10" s="181" t="s">
        <v>50</v>
      </c>
      <c r="B10" s="207"/>
      <c r="C10" s="207"/>
      <c r="D10" s="170"/>
      <c r="E10" s="168" t="s">
        <v>51</v>
      </c>
      <c r="F10" s="184"/>
      <c r="G10" s="184"/>
      <c r="H10" s="182"/>
    </row>
    <row r="11" ht="24.95" customHeight="true" spans="1:10">
      <c r="A11" s="181" t="s">
        <v>52</v>
      </c>
      <c r="B11" s="206"/>
      <c r="C11" s="206"/>
      <c r="D11" s="170"/>
      <c r="E11" s="168" t="s">
        <v>53</v>
      </c>
      <c r="F11" s="69"/>
      <c r="G11" s="69"/>
      <c r="H11" s="182"/>
      <c r="I11" s="186"/>
      <c r="J11" s="186"/>
    </row>
    <row r="12" ht="24.95" customHeight="true" spans="1:10">
      <c r="A12" s="168"/>
      <c r="B12" s="184"/>
      <c r="C12" s="184"/>
      <c r="D12" s="170"/>
      <c r="E12" s="168" t="s">
        <v>54</v>
      </c>
      <c r="F12" s="69"/>
      <c r="G12" s="69"/>
      <c r="H12" s="182"/>
      <c r="I12" s="186"/>
      <c r="J12" s="186"/>
    </row>
    <row r="13" ht="24.95" customHeight="true" spans="1:10">
      <c r="A13" s="168"/>
      <c r="B13" s="177"/>
      <c r="C13" s="177"/>
      <c r="D13" s="170"/>
      <c r="E13" s="168"/>
      <c r="F13" s="177"/>
      <c r="G13" s="177"/>
      <c r="H13" s="182"/>
      <c r="I13" s="186"/>
      <c r="J13" s="186"/>
    </row>
    <row r="14" ht="24.95" customHeight="true" spans="1:10">
      <c r="A14" s="165" t="s">
        <v>55</v>
      </c>
      <c r="B14" s="185">
        <v>245418</v>
      </c>
      <c r="C14" s="185">
        <f>C6+C7</f>
        <v>207191</v>
      </c>
      <c r="D14" s="170">
        <f>(B14-C14)/C14</f>
        <v>0.184501257293994</v>
      </c>
      <c r="E14" s="165" t="s">
        <v>56</v>
      </c>
      <c r="F14" s="185">
        <v>245418</v>
      </c>
      <c r="G14" s="185">
        <f>G6+G7+G8+G9</f>
        <v>207191</v>
      </c>
      <c r="H14" s="182">
        <f>(F14-G14)/G14</f>
        <v>0.184501257293994</v>
      </c>
      <c r="I14" s="186"/>
      <c r="J14" s="186"/>
    </row>
    <row r="15" ht="24.95" customHeight="true" spans="1:9">
      <c r="A15" s="181" t="s">
        <v>57</v>
      </c>
      <c r="B15" s="169"/>
      <c r="C15" s="169"/>
      <c r="D15" s="170"/>
      <c r="E15" s="181" t="s">
        <v>58</v>
      </c>
      <c r="F15" s="169"/>
      <c r="G15" s="169"/>
      <c r="H15" s="182"/>
      <c r="I15" s="186"/>
    </row>
    <row r="16" ht="24.95" customHeight="true" spans="1:8">
      <c r="A16" s="181" t="s">
        <v>59</v>
      </c>
      <c r="B16" s="169"/>
      <c r="C16" s="169"/>
      <c r="D16" s="170"/>
      <c r="E16" s="181" t="s">
        <v>60</v>
      </c>
      <c r="F16" s="169"/>
      <c r="G16" s="169"/>
      <c r="H16" s="182"/>
    </row>
    <row r="17" ht="24.95" customHeight="true" spans="1:9">
      <c r="A17" s="181" t="s">
        <v>61</v>
      </c>
      <c r="B17" s="69"/>
      <c r="C17" s="69"/>
      <c r="D17" s="170"/>
      <c r="E17" s="181" t="s">
        <v>62</v>
      </c>
      <c r="F17" s="169"/>
      <c r="G17" s="169"/>
      <c r="H17" s="182"/>
      <c r="I17" s="186"/>
    </row>
    <row r="18" ht="24.95" customHeight="true" spans="1:8">
      <c r="A18" s="168"/>
      <c r="B18" s="176"/>
      <c r="C18" s="176"/>
      <c r="D18" s="170"/>
      <c r="E18" s="181" t="s">
        <v>61</v>
      </c>
      <c r="F18" s="69"/>
      <c r="G18" s="69"/>
      <c r="H18" s="182"/>
    </row>
    <row r="19" ht="24.95" customHeight="true" spans="1:8">
      <c r="A19" s="165" t="s">
        <v>63</v>
      </c>
      <c r="B19" s="177">
        <v>245418</v>
      </c>
      <c r="C19" s="177">
        <f>C14</f>
        <v>207191</v>
      </c>
      <c r="D19" s="170">
        <f>(B19-C19)/C19</f>
        <v>0.184501257293994</v>
      </c>
      <c r="E19" s="165" t="s">
        <v>64</v>
      </c>
      <c r="F19" s="177">
        <v>245418</v>
      </c>
      <c r="G19" s="177">
        <f>G14</f>
        <v>207191</v>
      </c>
      <c r="H19" s="182">
        <f>(F19-G19)/G19</f>
        <v>0.184501257293994</v>
      </c>
    </row>
    <row r="20" customHeight="true" spans="5:7">
      <c r="E20" s="186"/>
      <c r="F20" s="186"/>
      <c r="G20" s="186"/>
    </row>
    <row r="21" customHeight="true" spans="6:7">
      <c r="F21" s="186"/>
      <c r="G21" s="186"/>
    </row>
    <row r="22" customHeight="true" spans="7:7">
      <c r="G22" s="186"/>
    </row>
    <row r="23" customHeight="true" spans="7:7">
      <c r="G23" s="186"/>
    </row>
  </sheetData>
  <mergeCells count="1">
    <mergeCell ref="A2:H2"/>
  </mergeCells>
  <printOptions horizontalCentered="true"/>
  <pageMargins left="0.59" right="0.59" top="0.79" bottom="0.79" header="0.51" footer="0.51"/>
  <pageSetup paperSize="9" orientation="landscape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2"/>
  <sheetViews>
    <sheetView showGridLines="0" showZeros="0" workbookViewId="0">
      <selection activeCell="F9" sqref="F9:F12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40.8333333333333" customWidth="true"/>
    <col min="6" max="9" width="18.1666666666667" customWidth="true"/>
    <col min="10" max="16" width="14.1666666666667" customWidth="true"/>
  </cols>
  <sheetData>
    <row r="1" ht="18" customHeight="true" spans="1:16">
      <c r="A1" s="196" t="s">
        <v>65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ht="18" customHeight="true" spans="1:16">
      <c r="A2" s="187" t="s">
        <v>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ht="18" customHeight="true" spans="1:16">
      <c r="A3" s="197" t="s">
        <v>34</v>
      </c>
      <c r="B3" s="162"/>
      <c r="C3" s="162"/>
      <c r="D3" s="162"/>
      <c r="E3" s="162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9" t="s">
        <v>35</v>
      </c>
    </row>
    <row r="4" ht="18" customHeight="true" spans="1:16">
      <c r="A4" s="84" t="s">
        <v>66</v>
      </c>
      <c r="B4" s="84"/>
      <c r="C4" s="84"/>
      <c r="D4" s="84"/>
      <c r="E4" s="84"/>
      <c r="F4" s="63" t="s">
        <v>67</v>
      </c>
      <c r="G4" s="113" t="s">
        <v>68</v>
      </c>
      <c r="H4" s="113"/>
      <c r="I4" s="113"/>
      <c r="J4" s="113"/>
      <c r="K4" s="113"/>
      <c r="L4" s="157" t="s">
        <v>69</v>
      </c>
      <c r="M4" s="156"/>
      <c r="N4" s="156"/>
      <c r="O4" s="157"/>
      <c r="P4" s="157"/>
    </row>
    <row r="5" ht="18" customHeight="true" spans="1:16">
      <c r="A5" s="113" t="s">
        <v>70</v>
      </c>
      <c r="B5" s="113"/>
      <c r="C5" s="113"/>
      <c r="D5" s="63" t="s">
        <v>71</v>
      </c>
      <c r="E5" s="63" t="s">
        <v>72</v>
      </c>
      <c r="F5" s="63"/>
      <c r="G5" s="84" t="s">
        <v>73</v>
      </c>
      <c r="H5" s="49" t="s">
        <v>74</v>
      </c>
      <c r="I5" s="49"/>
      <c r="J5" s="49" t="s">
        <v>75</v>
      </c>
      <c r="K5" s="63" t="s">
        <v>76</v>
      </c>
      <c r="L5" s="102" t="s">
        <v>73</v>
      </c>
      <c r="M5" s="84" t="s">
        <v>77</v>
      </c>
      <c r="N5" s="84"/>
      <c r="O5" s="106" t="s">
        <v>78</v>
      </c>
      <c r="P5" s="63" t="s">
        <v>79</v>
      </c>
    </row>
    <row r="6" ht="49.5" customHeight="true" spans="1:16">
      <c r="A6" s="198" t="s">
        <v>80</v>
      </c>
      <c r="B6" s="198" t="s">
        <v>81</v>
      </c>
      <c r="C6" s="198" t="s">
        <v>82</v>
      </c>
      <c r="D6" s="63"/>
      <c r="E6" s="63"/>
      <c r="F6" s="63"/>
      <c r="G6" s="84"/>
      <c r="H6" s="49" t="s">
        <v>83</v>
      </c>
      <c r="I6" s="49" t="s">
        <v>84</v>
      </c>
      <c r="J6" s="49"/>
      <c r="K6" s="63"/>
      <c r="L6" s="84"/>
      <c r="M6" s="55" t="s">
        <v>83</v>
      </c>
      <c r="N6" s="55" t="s">
        <v>85</v>
      </c>
      <c r="O6" s="63"/>
      <c r="P6" s="63"/>
    </row>
    <row r="7" ht="18" customHeight="true" spans="1:16">
      <c r="A7" s="58" t="s">
        <v>86</v>
      </c>
      <c r="B7" s="58" t="s">
        <v>86</v>
      </c>
      <c r="C7" s="56" t="s">
        <v>86</v>
      </c>
      <c r="D7" s="58" t="s">
        <v>86</v>
      </c>
      <c r="E7" s="56" t="s">
        <v>86</v>
      </c>
      <c r="F7" s="68">
        <v>1</v>
      </c>
      <c r="G7" s="68">
        <v>2</v>
      </c>
      <c r="H7" s="68">
        <v>3</v>
      </c>
      <c r="I7" s="68">
        <v>4</v>
      </c>
      <c r="J7" s="68">
        <v>5</v>
      </c>
      <c r="K7" s="68">
        <v>6</v>
      </c>
      <c r="L7" s="68">
        <v>7</v>
      </c>
      <c r="M7" s="68">
        <v>8</v>
      </c>
      <c r="N7" s="68">
        <v>9</v>
      </c>
      <c r="O7" s="68">
        <v>10</v>
      </c>
      <c r="P7" s="68">
        <v>11</v>
      </c>
    </row>
    <row r="8" ht="18" customHeight="true" spans="1:16">
      <c r="A8" s="62"/>
      <c r="B8" s="62"/>
      <c r="C8" s="62"/>
      <c r="D8" s="62"/>
      <c r="E8" s="62" t="s">
        <v>73</v>
      </c>
      <c r="F8" s="62">
        <f t="shared" ref="F8:G10" si="0">G8+J8</f>
        <v>245418</v>
      </c>
      <c r="G8" s="62">
        <f t="shared" si="0"/>
        <v>245418</v>
      </c>
      <c r="H8" s="62">
        <v>103918</v>
      </c>
      <c r="I8" s="62">
        <v>103918</v>
      </c>
      <c r="J8" s="62"/>
      <c r="K8" s="62">
        <v>141500</v>
      </c>
      <c r="L8" s="62"/>
      <c r="M8" s="62"/>
      <c r="N8" s="62"/>
      <c r="O8" s="62"/>
      <c r="P8" s="62"/>
    </row>
    <row r="9" customHeight="true" spans="1:16">
      <c r="A9" s="62">
        <v>205</v>
      </c>
      <c r="B9" s="62" t="s">
        <v>87</v>
      </c>
      <c r="C9" s="62" t="s">
        <v>88</v>
      </c>
      <c r="D9" s="62">
        <v>608601</v>
      </c>
      <c r="E9" s="62" t="s">
        <v>89</v>
      </c>
      <c r="F9" s="62">
        <f t="shared" si="0"/>
        <v>233491</v>
      </c>
      <c r="G9" s="62">
        <f t="shared" si="0"/>
        <v>233491</v>
      </c>
      <c r="H9" s="62">
        <v>91991</v>
      </c>
      <c r="I9" s="62">
        <v>91991</v>
      </c>
      <c r="J9" s="62"/>
      <c r="K9" s="62">
        <v>141500</v>
      </c>
      <c r="L9" s="62"/>
      <c r="M9" s="62"/>
      <c r="N9" s="62"/>
      <c r="O9" s="62"/>
      <c r="P9" s="62"/>
    </row>
    <row r="10" customHeight="true" spans="1:16">
      <c r="A10" s="62">
        <v>208</v>
      </c>
      <c r="B10" s="62" t="s">
        <v>87</v>
      </c>
      <c r="C10" s="62" t="s">
        <v>90</v>
      </c>
      <c r="D10" s="62">
        <v>608601</v>
      </c>
      <c r="E10" s="62" t="s">
        <v>91</v>
      </c>
      <c r="F10" s="62">
        <f t="shared" si="0"/>
        <v>169</v>
      </c>
      <c r="G10" s="62">
        <f t="shared" si="0"/>
        <v>169</v>
      </c>
      <c r="H10" s="62">
        <v>169</v>
      </c>
      <c r="I10" s="62">
        <v>169</v>
      </c>
      <c r="J10" s="62"/>
      <c r="K10" s="62"/>
      <c r="L10" s="62"/>
      <c r="M10" s="62"/>
      <c r="N10" s="62"/>
      <c r="O10" s="62"/>
      <c r="P10" s="62"/>
    </row>
    <row r="11" customHeight="true" spans="1:16">
      <c r="A11" s="62">
        <v>208</v>
      </c>
      <c r="B11" s="62" t="s">
        <v>87</v>
      </c>
      <c r="C11" s="62" t="s">
        <v>87</v>
      </c>
      <c r="D11" s="62">
        <v>608601</v>
      </c>
      <c r="E11" s="62" t="s">
        <v>92</v>
      </c>
      <c r="F11" s="62">
        <v>8005</v>
      </c>
      <c r="G11" s="62">
        <v>8005</v>
      </c>
      <c r="H11" s="62">
        <v>8005</v>
      </c>
      <c r="I11" s="62">
        <v>8005</v>
      </c>
      <c r="J11" s="62"/>
      <c r="K11" s="62"/>
      <c r="L11" s="62"/>
      <c r="M11" s="62"/>
      <c r="N11" s="62"/>
      <c r="O11" s="62"/>
      <c r="P11" s="62"/>
    </row>
    <row r="12" customHeight="true" spans="1:16">
      <c r="A12" s="62">
        <v>210</v>
      </c>
      <c r="B12" s="62" t="s">
        <v>93</v>
      </c>
      <c r="C12" s="62" t="s">
        <v>90</v>
      </c>
      <c r="D12" s="62">
        <v>608601</v>
      </c>
      <c r="E12" s="62" t="s">
        <v>94</v>
      </c>
      <c r="F12" s="62">
        <v>3753</v>
      </c>
      <c r="G12" s="62">
        <v>3753</v>
      </c>
      <c r="H12" s="62">
        <v>3753</v>
      </c>
      <c r="I12" s="62">
        <v>3753</v>
      </c>
      <c r="J12" s="62"/>
      <c r="K12" s="62"/>
      <c r="L12" s="62"/>
      <c r="M12" s="62"/>
      <c r="N12" s="62"/>
      <c r="O12" s="62"/>
      <c r="P12" s="62"/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true"/>
  <pageMargins left="0.59" right="0.59" top="0.79" bottom="0.79" header="0.51" footer="0.51"/>
  <pageSetup paperSize="9" scale="70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showGridLines="0" showZeros="0" workbookViewId="0">
      <selection activeCell="F9" sqref="F9:F12"/>
    </sheetView>
  </sheetViews>
  <sheetFormatPr defaultColWidth="9.16666666666667" defaultRowHeight="12.75" customHeight="true"/>
  <cols>
    <col min="1" max="1" width="5.5" customWidth="true"/>
    <col min="2" max="3" width="3.83333333333333" customWidth="true"/>
    <col min="4" max="4" width="9.83333333333333" customWidth="true"/>
    <col min="5" max="5" width="44.6666666666667" customWidth="true"/>
    <col min="6" max="6" width="16.3333333333333" customWidth="true"/>
    <col min="7" max="7" width="15.1666666666667" customWidth="true"/>
    <col min="8" max="8" width="16.6666666666667" customWidth="true"/>
    <col min="9" max="9" width="18" customWidth="true"/>
    <col min="10" max="10" width="14.8333333333333" customWidth="true"/>
    <col min="11" max="11" width="15" customWidth="true"/>
    <col min="12" max="246" width="9.16666666666667" customWidth="true"/>
  </cols>
  <sheetData>
    <row r="1" ht="18" customHeight="true" spans="1:11">
      <c r="A1" s="46" t="s">
        <v>95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ht="18" customHeight="true" spans="1:11">
      <c r="A2" s="187" t="s">
        <v>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ht="18" customHeight="true" spans="1:11">
      <c r="A3" s="48" t="s">
        <v>34</v>
      </c>
      <c r="B3" s="48"/>
      <c r="C3" s="48"/>
      <c r="D3" s="48"/>
      <c r="E3" s="48"/>
      <c r="F3" s="155"/>
      <c r="G3" s="155"/>
      <c r="H3" s="155"/>
      <c r="I3" s="155"/>
      <c r="J3" s="155"/>
      <c r="K3" s="159" t="s">
        <v>35</v>
      </c>
    </row>
    <row r="4" ht="18" customHeight="true" spans="1:11">
      <c r="A4" s="92" t="s">
        <v>66</v>
      </c>
      <c r="B4" s="92"/>
      <c r="C4" s="92"/>
      <c r="D4" s="92"/>
      <c r="E4" s="191"/>
      <c r="F4" s="113" t="s">
        <v>73</v>
      </c>
      <c r="G4" s="192" t="s">
        <v>96</v>
      </c>
      <c r="H4" s="192"/>
      <c r="I4" s="192"/>
      <c r="J4" s="195"/>
      <c r="K4" s="113" t="s">
        <v>97</v>
      </c>
    </row>
    <row r="5" ht="18" customHeight="true" spans="1:11">
      <c r="A5" s="84" t="s">
        <v>70</v>
      </c>
      <c r="B5" s="84"/>
      <c r="C5" s="102"/>
      <c r="D5" s="100" t="s">
        <v>71</v>
      </c>
      <c r="E5" s="100" t="s">
        <v>98</v>
      </c>
      <c r="F5" s="113"/>
      <c r="G5" s="193" t="s">
        <v>83</v>
      </c>
      <c r="H5" s="50" t="s">
        <v>99</v>
      </c>
      <c r="I5" s="50" t="s">
        <v>100</v>
      </c>
      <c r="J5" s="50" t="s">
        <v>101</v>
      </c>
      <c r="K5" s="113"/>
    </row>
    <row r="6" ht="18" customHeight="true" spans="1:11">
      <c r="A6" s="188" t="s">
        <v>80</v>
      </c>
      <c r="B6" s="188" t="s">
        <v>81</v>
      </c>
      <c r="C6" s="189" t="s">
        <v>82</v>
      </c>
      <c r="D6" s="100"/>
      <c r="E6" s="100"/>
      <c r="F6" s="113"/>
      <c r="G6" s="193"/>
      <c r="H6" s="50"/>
      <c r="I6" s="50"/>
      <c r="J6" s="50"/>
      <c r="K6" s="113"/>
    </row>
    <row r="7" ht="18" customHeight="true" spans="1:11">
      <c r="A7" s="56" t="s">
        <v>86</v>
      </c>
      <c r="B7" s="56" t="s">
        <v>86</v>
      </c>
      <c r="C7" s="56" t="s">
        <v>86</v>
      </c>
      <c r="D7" s="190" t="s">
        <v>86</v>
      </c>
      <c r="E7" s="194" t="s">
        <v>86</v>
      </c>
      <c r="F7" s="70">
        <v>1</v>
      </c>
      <c r="G7" s="70">
        <v>2</v>
      </c>
      <c r="H7" s="70">
        <v>3</v>
      </c>
      <c r="I7" s="70">
        <v>4</v>
      </c>
      <c r="J7" s="70">
        <v>5</v>
      </c>
      <c r="K7" s="70">
        <v>6</v>
      </c>
    </row>
    <row r="8" ht="20.25" customHeight="true" spans="1:11">
      <c r="A8" s="62"/>
      <c r="B8" s="62"/>
      <c r="C8" s="62"/>
      <c r="D8" s="62"/>
      <c r="E8" s="62" t="s">
        <v>73</v>
      </c>
      <c r="F8" s="62">
        <f>G8+K8</f>
        <v>245418</v>
      </c>
      <c r="G8" s="62">
        <f>H8+I8+J8</f>
        <v>102295</v>
      </c>
      <c r="H8" s="62">
        <v>89329</v>
      </c>
      <c r="I8" s="62">
        <v>12679</v>
      </c>
      <c r="J8" s="62">
        <v>287</v>
      </c>
      <c r="K8" s="62">
        <v>143123</v>
      </c>
    </row>
    <row r="9" ht="20.25" customHeight="true" spans="1:11">
      <c r="A9" s="62">
        <v>205</v>
      </c>
      <c r="B9" s="62" t="s">
        <v>87</v>
      </c>
      <c r="C9" s="62" t="s">
        <v>88</v>
      </c>
      <c r="D9" s="62">
        <v>608601</v>
      </c>
      <c r="E9" s="62" t="s">
        <v>89</v>
      </c>
      <c r="F9" s="62">
        <f>G9+K9</f>
        <v>233491</v>
      </c>
      <c r="G9" s="62">
        <f>H9+I9+J9</f>
        <v>90368</v>
      </c>
      <c r="H9" s="62">
        <v>77571</v>
      </c>
      <c r="I9" s="62">
        <v>12510</v>
      </c>
      <c r="J9" s="62">
        <v>287</v>
      </c>
      <c r="K9" s="62">
        <v>143123</v>
      </c>
    </row>
    <row r="10" ht="20.25" customHeight="true" spans="1:11">
      <c r="A10" s="62">
        <v>208</v>
      </c>
      <c r="B10" s="62" t="s">
        <v>87</v>
      </c>
      <c r="C10" s="62" t="s">
        <v>90</v>
      </c>
      <c r="D10" s="62">
        <v>608601</v>
      </c>
      <c r="E10" s="62" t="s">
        <v>91</v>
      </c>
      <c r="F10" s="62">
        <f>G10+K10</f>
        <v>169</v>
      </c>
      <c r="G10" s="62">
        <f>H10+I10+J10</f>
        <v>169</v>
      </c>
      <c r="H10" s="62"/>
      <c r="I10" s="62">
        <v>169</v>
      </c>
      <c r="J10" s="62"/>
      <c r="K10" s="62"/>
    </row>
    <row r="11" ht="20.25" customHeight="true" spans="1:11">
      <c r="A11" s="62">
        <v>208</v>
      </c>
      <c r="B11" s="62" t="s">
        <v>87</v>
      </c>
      <c r="C11" s="62" t="s">
        <v>87</v>
      </c>
      <c r="D11" s="62">
        <v>608601</v>
      </c>
      <c r="E11" s="62" t="s">
        <v>92</v>
      </c>
      <c r="F11" s="62">
        <f>G11+K11</f>
        <v>8005</v>
      </c>
      <c r="G11" s="62">
        <f>H11+I11+J11</f>
        <v>8005</v>
      </c>
      <c r="H11" s="62">
        <v>8005</v>
      </c>
      <c r="I11" s="62"/>
      <c r="J11" s="62"/>
      <c r="K11" s="62"/>
    </row>
    <row r="12" ht="20.25" customHeight="true" spans="1:11">
      <c r="A12" s="62">
        <v>210</v>
      </c>
      <c r="B12" s="62" t="s">
        <v>93</v>
      </c>
      <c r="C12" s="62" t="s">
        <v>90</v>
      </c>
      <c r="D12" s="62">
        <v>608601</v>
      </c>
      <c r="E12" s="62" t="s">
        <v>94</v>
      </c>
      <c r="F12" s="62">
        <f>G12+K12</f>
        <v>3753</v>
      </c>
      <c r="G12" s="62">
        <f>H12+I12+J12</f>
        <v>3753</v>
      </c>
      <c r="H12" s="62">
        <v>3753</v>
      </c>
      <c r="I12" s="62"/>
      <c r="J12" s="62"/>
      <c r="K12" s="62"/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true"/>
  <pageMargins left="0.59" right="0.59" top="0.79" bottom="0.79" header="0.51" footer="0.51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G6" sqref="G6:G9"/>
    </sheetView>
  </sheetViews>
  <sheetFormatPr defaultColWidth="9.16666666666667" defaultRowHeight="18" customHeight="true"/>
  <cols>
    <col min="1" max="1" width="36.3333333333333" style="161" customWidth="true"/>
    <col min="2" max="3" width="16.1666666666667" style="161" customWidth="true"/>
    <col min="4" max="4" width="19" style="161" customWidth="true"/>
    <col min="5" max="5" width="31.6666666666667" style="161" customWidth="true"/>
    <col min="6" max="7" width="16.1666666666667" style="161" customWidth="true"/>
    <col min="8" max="8" width="13.1666666666667" style="161" customWidth="true"/>
    <col min="9" max="254" width="9.16666666666667" style="161" customWidth="true"/>
  </cols>
  <sheetData>
    <row r="1" customHeight="true" spans="1:8">
      <c r="A1" s="162" t="s">
        <v>102</v>
      </c>
      <c r="B1" s="163"/>
      <c r="C1" s="163"/>
      <c r="D1" s="163"/>
      <c r="E1" s="163"/>
      <c r="F1" s="163"/>
      <c r="G1" s="163"/>
      <c r="H1" s="37"/>
    </row>
    <row r="2" customHeight="true" spans="1:8">
      <c r="A2" s="80" t="s">
        <v>10</v>
      </c>
      <c r="B2" s="80"/>
      <c r="C2" s="80"/>
      <c r="D2" s="80"/>
      <c r="E2" s="80"/>
      <c r="F2" s="80"/>
      <c r="G2" s="80"/>
      <c r="H2" s="80"/>
    </row>
    <row r="3" customHeight="true" spans="1:8">
      <c r="A3" s="48" t="s">
        <v>34</v>
      </c>
      <c r="B3" s="164"/>
      <c r="C3" s="164"/>
      <c r="D3" s="164"/>
      <c r="E3" s="178"/>
      <c r="F3" s="178"/>
      <c r="G3" s="178"/>
      <c r="H3" s="37" t="s">
        <v>35</v>
      </c>
    </row>
    <row r="4" ht="30" customHeight="true" spans="1:8">
      <c r="A4" s="97" t="s">
        <v>36</v>
      </c>
      <c r="B4" s="97"/>
      <c r="C4" s="97"/>
      <c r="D4" s="97"/>
      <c r="E4" s="97" t="s">
        <v>37</v>
      </c>
      <c r="F4" s="97"/>
      <c r="G4" s="97"/>
      <c r="H4" s="97"/>
    </row>
    <row r="5" ht="30" customHeight="true" spans="1:8">
      <c r="A5" s="165" t="s">
        <v>38</v>
      </c>
      <c r="B5" s="166" t="s">
        <v>39</v>
      </c>
      <c r="C5" s="166" t="s">
        <v>40</v>
      </c>
      <c r="D5" s="167" t="s">
        <v>41</v>
      </c>
      <c r="E5" s="165" t="s">
        <v>38</v>
      </c>
      <c r="F5" s="179" t="s">
        <v>39</v>
      </c>
      <c r="G5" s="179" t="s">
        <v>40</v>
      </c>
      <c r="H5" s="180" t="s">
        <v>41</v>
      </c>
    </row>
    <row r="6" ht="30" customHeight="true" spans="1:8">
      <c r="A6" s="168" t="s">
        <v>42</v>
      </c>
      <c r="B6" s="169">
        <v>103918</v>
      </c>
      <c r="C6" s="69">
        <v>85691</v>
      </c>
      <c r="D6" s="170">
        <f>(B6-C6)/C6</f>
        <v>0.212706118495525</v>
      </c>
      <c r="E6" s="181" t="s">
        <v>43</v>
      </c>
      <c r="F6" s="69">
        <v>89329</v>
      </c>
      <c r="G6" s="173">
        <v>67350</v>
      </c>
      <c r="H6" s="182">
        <f>(F6-G6)/G6</f>
        <v>0.32634001484781</v>
      </c>
    </row>
    <row r="7" ht="30" customHeight="true" spans="1:8">
      <c r="A7" s="171" t="s">
        <v>103</v>
      </c>
      <c r="B7" s="172">
        <v>103918</v>
      </c>
      <c r="C7" s="173">
        <v>85691</v>
      </c>
      <c r="D7" s="170">
        <f>(B7-C7)/C7</f>
        <v>0.212706118495525</v>
      </c>
      <c r="E7" s="183" t="s">
        <v>45</v>
      </c>
      <c r="F7" s="69">
        <v>12679</v>
      </c>
      <c r="G7" s="173">
        <v>15542</v>
      </c>
      <c r="H7" s="182">
        <f t="shared" ref="H7:H16" si="0">(F7-G7)/G7</f>
        <v>-0.184210526315789</v>
      </c>
    </row>
    <row r="8" ht="30" customHeight="true" spans="1:8">
      <c r="A8" s="171" t="s">
        <v>104</v>
      </c>
      <c r="B8" s="172"/>
      <c r="C8" s="172"/>
      <c r="D8" s="170"/>
      <c r="E8" s="181" t="s">
        <v>47</v>
      </c>
      <c r="F8" s="69">
        <v>287</v>
      </c>
      <c r="G8" s="173">
        <v>287</v>
      </c>
      <c r="H8" s="182">
        <f t="shared" si="0"/>
        <v>0</v>
      </c>
    </row>
    <row r="9" ht="30" customHeight="true" spans="1:8">
      <c r="A9" s="171" t="s">
        <v>105</v>
      </c>
      <c r="B9" s="174"/>
      <c r="C9" s="174"/>
      <c r="D9" s="170"/>
      <c r="E9" s="181" t="s">
        <v>49</v>
      </c>
      <c r="F9" s="69">
        <v>1623</v>
      </c>
      <c r="G9" s="110">
        <v>2512</v>
      </c>
      <c r="H9" s="182">
        <f t="shared" si="0"/>
        <v>-0.35390127388535</v>
      </c>
    </row>
    <row r="10" ht="30" customHeight="true" spans="1:10">
      <c r="A10" s="175" t="s">
        <v>106</v>
      </c>
      <c r="B10" s="169"/>
      <c r="C10" s="169"/>
      <c r="D10" s="170"/>
      <c r="E10" s="168"/>
      <c r="F10" s="184"/>
      <c r="G10" s="184"/>
      <c r="H10" s="182"/>
      <c r="I10" s="186"/>
      <c r="J10" s="186"/>
    </row>
    <row r="11" ht="30" customHeight="true" spans="1:10">
      <c r="A11" s="171" t="s">
        <v>103</v>
      </c>
      <c r="B11" s="169"/>
      <c r="C11" s="169"/>
      <c r="D11" s="170"/>
      <c r="E11" s="168"/>
      <c r="F11" s="69"/>
      <c r="G11" s="69"/>
      <c r="H11" s="182"/>
      <c r="I11" s="186"/>
      <c r="J11" s="186"/>
    </row>
    <row r="12" ht="30" customHeight="true" spans="1:10">
      <c r="A12" s="171" t="s">
        <v>104</v>
      </c>
      <c r="B12" s="169"/>
      <c r="C12" s="169"/>
      <c r="D12" s="170"/>
      <c r="E12" s="168"/>
      <c r="F12" s="69"/>
      <c r="G12" s="69"/>
      <c r="H12" s="182"/>
      <c r="I12" s="186"/>
      <c r="J12" s="186"/>
    </row>
    <row r="13" ht="30" customHeight="true" spans="1:10">
      <c r="A13" s="171" t="s">
        <v>105</v>
      </c>
      <c r="B13" s="69"/>
      <c r="C13" s="69"/>
      <c r="D13" s="170"/>
      <c r="E13" s="168"/>
      <c r="F13" s="177"/>
      <c r="G13" s="177"/>
      <c r="H13" s="182"/>
      <c r="I13" s="186"/>
      <c r="J13" s="186"/>
    </row>
    <row r="14" ht="30" customHeight="true" spans="1:10">
      <c r="A14" s="165"/>
      <c r="B14" s="176"/>
      <c r="C14" s="176"/>
      <c r="D14" s="170"/>
      <c r="E14" s="165" t="s">
        <v>56</v>
      </c>
      <c r="F14" s="185">
        <v>103918</v>
      </c>
      <c r="G14" s="185">
        <v>85691</v>
      </c>
      <c r="H14" s="182">
        <f t="shared" si="0"/>
        <v>0.212706118495525</v>
      </c>
      <c r="I14" s="186"/>
      <c r="J14" s="186"/>
    </row>
    <row r="15" ht="30" customHeight="true" spans="1:10">
      <c r="A15" s="168"/>
      <c r="B15" s="69"/>
      <c r="C15" s="69"/>
      <c r="D15" s="170"/>
      <c r="E15" s="181" t="s">
        <v>62</v>
      </c>
      <c r="F15" s="110"/>
      <c r="G15" s="110"/>
      <c r="H15" s="182"/>
      <c r="I15" s="186"/>
      <c r="J15" s="186"/>
    </row>
    <row r="16" ht="30" customHeight="true" spans="1:8">
      <c r="A16" s="165" t="s">
        <v>63</v>
      </c>
      <c r="B16" s="177">
        <v>103918</v>
      </c>
      <c r="C16" s="177">
        <v>85691</v>
      </c>
      <c r="D16" s="170">
        <f>(B16-C16)/C16</f>
        <v>0.212706118495525</v>
      </c>
      <c r="E16" s="165" t="s">
        <v>64</v>
      </c>
      <c r="F16" s="177">
        <v>103918</v>
      </c>
      <c r="G16" s="177">
        <v>85691</v>
      </c>
      <c r="H16" s="182">
        <f t="shared" si="0"/>
        <v>0.212706118495525</v>
      </c>
    </row>
    <row r="17" customHeight="true" spans="5:7">
      <c r="E17" s="186"/>
      <c r="F17" s="186"/>
      <c r="G17" s="186"/>
    </row>
    <row r="18" customHeight="true" spans="6:7">
      <c r="F18" s="186"/>
      <c r="G18" s="186"/>
    </row>
    <row r="19" customHeight="true" spans="7:7">
      <c r="G19" s="186"/>
    </row>
    <row r="20" customHeight="true" spans="7:7">
      <c r="G20" s="186"/>
    </row>
  </sheetData>
  <mergeCells count="1">
    <mergeCell ref="A2:H2"/>
  </mergeCells>
  <printOptions horizontalCentered="true"/>
  <pageMargins left="0.59" right="0.59" top="0.79" bottom="0.79" header="0.51" footer="0.5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showZeros="0" workbookViewId="0">
      <selection activeCell="A2" sqref="A2:K2"/>
    </sheetView>
  </sheetViews>
  <sheetFormatPr defaultColWidth="9.16666666666667" defaultRowHeight="12.75" customHeight="true"/>
  <cols>
    <col min="1" max="1" width="4.83333333333333" customWidth="true"/>
    <col min="2" max="3" width="3.83333333333333" customWidth="true"/>
    <col min="4" max="4" width="9.83333333333333" customWidth="true"/>
    <col min="5" max="5" width="46.6666666666667" customWidth="true"/>
    <col min="6" max="6" width="15.8333333333333" customWidth="true"/>
    <col min="7" max="7" width="14.1666666666667" customWidth="true"/>
    <col min="8" max="8" width="13.5" customWidth="true"/>
    <col min="9" max="9" width="15.1666666666667" customWidth="true"/>
    <col min="10" max="10" width="13.6666666666667" customWidth="true"/>
    <col min="11" max="11" width="15.8333333333333" customWidth="true"/>
  </cols>
  <sheetData>
    <row r="1" ht="18" customHeight="true" spans="1:11">
      <c r="A1" s="46" t="s">
        <v>107</v>
      </c>
      <c r="B1" s="79"/>
      <c r="C1" s="79"/>
      <c r="D1" s="79"/>
      <c r="E1" s="79"/>
      <c r="F1" s="79"/>
      <c r="G1" s="79"/>
      <c r="H1" s="79"/>
      <c r="I1" s="79"/>
      <c r="J1" s="79"/>
      <c r="K1" s="159"/>
    </row>
    <row r="2" ht="18" customHeight="true" spans="1:11">
      <c r="A2" s="80" t="s">
        <v>12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ht="18" customHeight="true" spans="1:11">
      <c r="A3" s="48" t="s">
        <v>34</v>
      </c>
      <c r="B3" s="48"/>
      <c r="C3" s="48"/>
      <c r="D3" s="48"/>
      <c r="E3" s="48"/>
      <c r="F3" s="155"/>
      <c r="G3" s="155"/>
      <c r="H3" s="155"/>
      <c r="I3" s="155"/>
      <c r="J3" s="155"/>
      <c r="K3" s="159" t="s">
        <v>35</v>
      </c>
    </row>
    <row r="4" ht="25.5" customHeight="true" spans="1:11">
      <c r="A4" s="84" t="s">
        <v>66</v>
      </c>
      <c r="B4" s="84"/>
      <c r="C4" s="84"/>
      <c r="D4" s="92"/>
      <c r="E4" s="92"/>
      <c r="F4" s="84" t="s">
        <v>67</v>
      </c>
      <c r="G4" s="156" t="s">
        <v>108</v>
      </c>
      <c r="H4" s="157"/>
      <c r="I4" s="157"/>
      <c r="J4" s="160"/>
      <c r="K4" s="63" t="s">
        <v>109</v>
      </c>
    </row>
    <row r="5" ht="25.5" customHeight="true" spans="1:11">
      <c r="A5" s="84" t="s">
        <v>70</v>
      </c>
      <c r="B5" s="84"/>
      <c r="C5" s="102"/>
      <c r="D5" s="100" t="s">
        <v>71</v>
      </c>
      <c r="E5" s="63" t="s">
        <v>110</v>
      </c>
      <c r="F5" s="84"/>
      <c r="G5" s="84" t="s">
        <v>73</v>
      </c>
      <c r="H5" s="158" t="s">
        <v>111</v>
      </c>
      <c r="I5" s="157"/>
      <c r="J5" s="160"/>
      <c r="K5" s="63"/>
    </row>
    <row r="6" ht="25.5" customHeight="true" spans="1:18">
      <c r="A6" s="94" t="s">
        <v>80</v>
      </c>
      <c r="B6" s="94" t="s">
        <v>81</v>
      </c>
      <c r="C6" s="154" t="s">
        <v>82</v>
      </c>
      <c r="D6" s="154"/>
      <c r="E6" s="94"/>
      <c r="F6" s="92"/>
      <c r="G6" s="92"/>
      <c r="H6" s="88" t="s">
        <v>83</v>
      </c>
      <c r="I6" s="94" t="s">
        <v>96</v>
      </c>
      <c r="J6" s="154" t="s">
        <v>112</v>
      </c>
      <c r="K6" s="94"/>
      <c r="L6" s="90"/>
      <c r="M6" s="90"/>
      <c r="N6" s="90"/>
      <c r="O6" s="90"/>
      <c r="P6" s="90"/>
      <c r="Q6" s="90"/>
      <c r="R6" s="90"/>
    </row>
    <row r="7" ht="18.75" customHeight="true" spans="1:11">
      <c r="A7" s="62"/>
      <c r="B7" s="62"/>
      <c r="C7" s="62"/>
      <c r="D7" s="62"/>
      <c r="E7" s="62" t="s">
        <v>73</v>
      </c>
      <c r="F7" s="62">
        <f>G7+H7</f>
        <v>310131</v>
      </c>
      <c r="G7" s="62">
        <f>H7+I7</f>
        <v>206213</v>
      </c>
      <c r="H7" s="62">
        <f>I7+J7</f>
        <v>103918</v>
      </c>
      <c r="I7" s="62">
        <v>102295</v>
      </c>
      <c r="J7" s="62">
        <v>1623</v>
      </c>
      <c r="K7" s="62"/>
    </row>
    <row r="8" ht="18.75" customHeight="true" spans="1:11">
      <c r="A8" s="62">
        <v>205</v>
      </c>
      <c r="B8" s="62" t="s">
        <v>87</v>
      </c>
      <c r="C8" s="62" t="s">
        <v>88</v>
      </c>
      <c r="D8" s="62">
        <v>608601</v>
      </c>
      <c r="E8" s="62" t="s">
        <v>89</v>
      </c>
      <c r="F8" s="62">
        <f t="shared" ref="F8:H11" si="0">G8+H8</f>
        <v>274350</v>
      </c>
      <c r="G8" s="62">
        <f t="shared" si="0"/>
        <v>182359</v>
      </c>
      <c r="H8" s="62">
        <f t="shared" si="0"/>
        <v>91991</v>
      </c>
      <c r="I8" s="62">
        <v>90368</v>
      </c>
      <c r="J8" s="62">
        <v>1623</v>
      </c>
      <c r="K8" s="62"/>
    </row>
    <row r="9" ht="18.75" customHeight="true" spans="1:11">
      <c r="A9" s="62">
        <v>208</v>
      </c>
      <c r="B9" s="62" t="s">
        <v>87</v>
      </c>
      <c r="C9" s="62" t="s">
        <v>90</v>
      </c>
      <c r="D9" s="62">
        <v>608601</v>
      </c>
      <c r="E9" s="62" t="s">
        <v>91</v>
      </c>
      <c r="F9" s="62">
        <f t="shared" si="0"/>
        <v>507</v>
      </c>
      <c r="G9" s="62">
        <f t="shared" si="0"/>
        <v>338</v>
      </c>
      <c r="H9" s="62">
        <f t="shared" si="0"/>
        <v>169</v>
      </c>
      <c r="I9" s="62">
        <v>169</v>
      </c>
      <c r="J9" s="62"/>
      <c r="K9" s="62"/>
    </row>
    <row r="10" ht="18.75" customHeight="true" spans="1:11">
      <c r="A10" s="62">
        <v>208</v>
      </c>
      <c r="B10" s="62" t="s">
        <v>87</v>
      </c>
      <c r="C10" s="62" t="s">
        <v>87</v>
      </c>
      <c r="D10" s="62">
        <v>608601</v>
      </c>
      <c r="E10" s="62" t="s">
        <v>92</v>
      </c>
      <c r="F10" s="62">
        <f t="shared" si="0"/>
        <v>24015</v>
      </c>
      <c r="G10" s="62">
        <f t="shared" si="0"/>
        <v>16010</v>
      </c>
      <c r="H10" s="62">
        <f t="shared" si="0"/>
        <v>8005</v>
      </c>
      <c r="I10" s="62">
        <v>8005</v>
      </c>
      <c r="J10" s="62"/>
      <c r="K10" s="62"/>
    </row>
    <row r="11" ht="18.75" customHeight="true" spans="1:11">
      <c r="A11" s="62">
        <v>210</v>
      </c>
      <c r="B11" s="62" t="s">
        <v>93</v>
      </c>
      <c r="C11" s="62" t="s">
        <v>90</v>
      </c>
      <c r="D11" s="62">
        <v>608601</v>
      </c>
      <c r="E11" s="62" t="s">
        <v>94</v>
      </c>
      <c r="F11" s="62">
        <f t="shared" si="0"/>
        <v>11259</v>
      </c>
      <c r="G11" s="62">
        <f t="shared" si="0"/>
        <v>7506</v>
      </c>
      <c r="H11" s="62">
        <f t="shared" si="0"/>
        <v>3753</v>
      </c>
      <c r="I11" s="62">
        <v>3753</v>
      </c>
      <c r="J11" s="62"/>
      <c r="K11" s="62"/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true"/>
  <pageMargins left="0.59" right="0.59" top="0.79" bottom="0.79" header="0.51" footer="0.51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K20" sqref="K20"/>
    </sheetView>
  </sheetViews>
  <sheetFormatPr defaultColWidth="9.16666666666667" defaultRowHeight="12.75" customHeight="true" outlineLevelCol="7"/>
  <cols>
    <col min="1" max="1" width="5.5" style="115" customWidth="true"/>
    <col min="2" max="2" width="8.16666666666667" style="115" customWidth="true"/>
    <col min="3" max="3" width="9.16666666666667" style="115" customWidth="true"/>
    <col min="4" max="4" width="70.8333333333333" style="115" customWidth="true"/>
    <col min="5" max="7" width="21.8333333333333" style="115" customWidth="true"/>
    <col min="8" max="8" width="8.66666666666667" style="115" customWidth="true"/>
    <col min="9" max="256" width="9.16666666666667" style="115" customWidth="true"/>
    <col min="257" max="16384" width="9.16666666666667" style="115"/>
  </cols>
  <sheetData>
    <row r="1" s="115" customFormat="true" ht="20.1" customHeight="true" spans="1:8">
      <c r="A1" s="116"/>
      <c r="B1" s="116"/>
      <c r="C1" s="116"/>
      <c r="D1" s="117"/>
      <c r="E1" s="116"/>
      <c r="F1" s="116"/>
      <c r="G1" s="139" t="s">
        <v>113</v>
      </c>
      <c r="H1" s="140"/>
    </row>
    <row r="2" s="115" customFormat="true" ht="25.5" customHeight="true" spans="1:8">
      <c r="A2" s="118" t="s">
        <v>114</v>
      </c>
      <c r="B2" s="118"/>
      <c r="C2" s="118"/>
      <c r="D2" s="118"/>
      <c r="E2" s="118"/>
      <c r="F2" s="118"/>
      <c r="G2" s="118"/>
      <c r="H2" s="140"/>
    </row>
    <row r="3" s="115" customFormat="true" ht="20.1" customHeight="true" spans="1:8">
      <c r="A3" s="119" t="s">
        <v>115</v>
      </c>
      <c r="B3" s="120"/>
      <c r="C3" s="120"/>
      <c r="D3" s="120"/>
      <c r="E3" s="141"/>
      <c r="F3" s="141"/>
      <c r="G3" s="139" t="s">
        <v>35</v>
      </c>
      <c r="H3" s="140"/>
    </row>
    <row r="4" s="115" customFormat="true" ht="20.1" customHeight="true" spans="1:8">
      <c r="A4" s="121" t="s">
        <v>116</v>
      </c>
      <c r="B4" s="122"/>
      <c r="C4" s="122"/>
      <c r="D4" s="123"/>
      <c r="E4" s="142" t="s">
        <v>96</v>
      </c>
      <c r="F4" s="142"/>
      <c r="G4" s="142"/>
      <c r="H4" s="140"/>
    </row>
    <row r="5" s="115" customFormat="true" ht="20.1" customHeight="true" spans="1:8">
      <c r="A5" s="124" t="s">
        <v>70</v>
      </c>
      <c r="B5" s="125"/>
      <c r="C5" s="126" t="s">
        <v>71</v>
      </c>
      <c r="D5" s="127" t="s">
        <v>117</v>
      </c>
      <c r="E5" s="142" t="s">
        <v>73</v>
      </c>
      <c r="F5" s="143" t="s">
        <v>118</v>
      </c>
      <c r="G5" s="144" t="s">
        <v>119</v>
      </c>
      <c r="H5" s="140"/>
    </row>
    <row r="6" s="115" customFormat="true" ht="33.75" customHeight="true" spans="1:8">
      <c r="A6" s="128" t="s">
        <v>80</v>
      </c>
      <c r="B6" s="129" t="s">
        <v>81</v>
      </c>
      <c r="C6" s="130"/>
      <c r="D6" s="131"/>
      <c r="E6" s="145"/>
      <c r="F6" s="146"/>
      <c r="G6" s="147"/>
      <c r="H6" s="140"/>
    </row>
    <row r="7" s="115" customFormat="true" ht="20.1" customHeight="true" spans="1:8">
      <c r="A7" s="132"/>
      <c r="B7" s="133"/>
      <c r="C7" s="134"/>
      <c r="D7" s="134" t="s">
        <v>73</v>
      </c>
      <c r="E7" s="148">
        <v>102295</v>
      </c>
      <c r="F7" s="149">
        <v>89616</v>
      </c>
      <c r="G7" s="150">
        <v>12679</v>
      </c>
      <c r="H7" s="151"/>
    </row>
    <row r="8" s="115" customFormat="true" ht="20.1" customHeight="true" spans="1:8">
      <c r="A8" s="132"/>
      <c r="B8" s="133"/>
      <c r="C8" s="134"/>
      <c r="D8" s="134" t="s">
        <v>115</v>
      </c>
      <c r="E8" s="148">
        <v>102295</v>
      </c>
      <c r="F8" s="149">
        <v>89616</v>
      </c>
      <c r="G8" s="150">
        <v>12679</v>
      </c>
      <c r="H8" s="140"/>
    </row>
    <row r="9" s="115" customFormat="true" ht="20.1" customHeight="true" spans="1:8">
      <c r="A9" s="132"/>
      <c r="B9" s="133"/>
      <c r="C9" s="134"/>
      <c r="D9" s="134" t="s">
        <v>120</v>
      </c>
      <c r="E9" s="148">
        <v>89329</v>
      </c>
      <c r="F9" s="149">
        <v>89329</v>
      </c>
      <c r="G9" s="150">
        <v>0</v>
      </c>
      <c r="H9" s="152"/>
    </row>
    <row r="10" s="115" customFormat="true" ht="20.1" customHeight="true" spans="1:8">
      <c r="A10" s="132" t="s">
        <v>121</v>
      </c>
      <c r="B10" s="133" t="s">
        <v>122</v>
      </c>
      <c r="C10" s="134" t="s">
        <v>123</v>
      </c>
      <c r="D10" s="134" t="s">
        <v>124</v>
      </c>
      <c r="E10" s="148">
        <v>30484</v>
      </c>
      <c r="F10" s="149">
        <v>30484</v>
      </c>
      <c r="G10" s="150">
        <v>0</v>
      </c>
      <c r="H10" s="152"/>
    </row>
    <row r="11" s="115" customFormat="true" ht="20.1" customHeight="true" spans="1:8">
      <c r="A11" s="132" t="s">
        <v>121</v>
      </c>
      <c r="B11" s="133" t="s">
        <v>125</v>
      </c>
      <c r="C11" s="134" t="s">
        <v>123</v>
      </c>
      <c r="D11" s="134" t="s">
        <v>126</v>
      </c>
      <c r="E11" s="148">
        <v>662</v>
      </c>
      <c r="F11" s="149">
        <v>662</v>
      </c>
      <c r="G11" s="150">
        <v>0</v>
      </c>
      <c r="H11" s="152"/>
    </row>
    <row r="12" s="115" customFormat="true" ht="20.1" customHeight="true" spans="1:8">
      <c r="A12" s="132" t="s">
        <v>121</v>
      </c>
      <c r="B12" s="133" t="s">
        <v>127</v>
      </c>
      <c r="C12" s="134" t="s">
        <v>123</v>
      </c>
      <c r="D12" s="134" t="s">
        <v>128</v>
      </c>
      <c r="E12" s="148">
        <v>18400</v>
      </c>
      <c r="F12" s="149">
        <v>18400</v>
      </c>
      <c r="G12" s="150">
        <v>0</v>
      </c>
      <c r="H12" s="152"/>
    </row>
    <row r="13" s="115" customFormat="true" ht="20.1" customHeight="true" spans="1:8">
      <c r="A13" s="132" t="s">
        <v>121</v>
      </c>
      <c r="B13" s="133" t="s">
        <v>129</v>
      </c>
      <c r="C13" s="134" t="s">
        <v>123</v>
      </c>
      <c r="D13" s="134" t="s">
        <v>130</v>
      </c>
      <c r="E13" s="148">
        <v>19270</v>
      </c>
      <c r="F13" s="149">
        <v>19270</v>
      </c>
      <c r="G13" s="150">
        <v>0</v>
      </c>
      <c r="H13" s="152"/>
    </row>
    <row r="14" s="115" customFormat="true" ht="20.1" customHeight="true" spans="1:8">
      <c r="A14" s="132" t="s">
        <v>121</v>
      </c>
      <c r="B14" s="133" t="s">
        <v>131</v>
      </c>
      <c r="C14" s="134" t="s">
        <v>123</v>
      </c>
      <c r="D14" s="134" t="s">
        <v>132</v>
      </c>
      <c r="E14" s="148">
        <v>8005</v>
      </c>
      <c r="F14" s="149">
        <v>8005</v>
      </c>
      <c r="G14" s="150">
        <v>0</v>
      </c>
      <c r="H14" s="152"/>
    </row>
    <row r="15" s="115" customFormat="true" ht="20.1" customHeight="true" spans="1:8">
      <c r="A15" s="132" t="s">
        <v>121</v>
      </c>
      <c r="B15" s="133" t="s">
        <v>133</v>
      </c>
      <c r="C15" s="134" t="s">
        <v>123</v>
      </c>
      <c r="D15" s="134" t="s">
        <v>134</v>
      </c>
      <c r="E15" s="148">
        <v>3753</v>
      </c>
      <c r="F15" s="149">
        <v>3753</v>
      </c>
      <c r="G15" s="150">
        <v>0</v>
      </c>
      <c r="H15" s="152"/>
    </row>
    <row r="16" s="115" customFormat="true" ht="20.1" customHeight="true" spans="1:8">
      <c r="A16" s="132" t="s">
        <v>121</v>
      </c>
      <c r="B16" s="133" t="s">
        <v>135</v>
      </c>
      <c r="C16" s="134" t="s">
        <v>123</v>
      </c>
      <c r="D16" s="134" t="s">
        <v>136</v>
      </c>
      <c r="E16" s="148">
        <v>803</v>
      </c>
      <c r="F16" s="149">
        <v>803</v>
      </c>
      <c r="G16" s="150">
        <v>0</v>
      </c>
      <c r="H16" s="152"/>
    </row>
    <row r="17" s="115" customFormat="true" ht="20.1" customHeight="true" spans="1:8">
      <c r="A17" s="132" t="s">
        <v>121</v>
      </c>
      <c r="B17" s="133" t="s">
        <v>137</v>
      </c>
      <c r="C17" s="134" t="s">
        <v>123</v>
      </c>
      <c r="D17" s="134" t="s">
        <v>138</v>
      </c>
      <c r="E17" s="148">
        <v>7952</v>
      </c>
      <c r="F17" s="149">
        <v>7952</v>
      </c>
      <c r="G17" s="150">
        <v>0</v>
      </c>
      <c r="H17" s="152"/>
    </row>
    <row r="18" s="115" customFormat="true" ht="20.1" customHeight="true" spans="1:8">
      <c r="A18" s="132"/>
      <c r="B18" s="133"/>
      <c r="C18" s="134"/>
      <c r="D18" s="134" t="s">
        <v>139</v>
      </c>
      <c r="E18" s="148">
        <v>12679</v>
      </c>
      <c r="F18" s="149">
        <v>0</v>
      </c>
      <c r="G18" s="150">
        <v>12679</v>
      </c>
      <c r="H18" s="152"/>
    </row>
    <row r="19" s="115" customFormat="true" ht="20.1" customHeight="true" spans="1:8">
      <c r="A19" s="132" t="s">
        <v>140</v>
      </c>
      <c r="B19" s="133" t="s">
        <v>141</v>
      </c>
      <c r="C19" s="134" t="s">
        <v>123</v>
      </c>
      <c r="D19" s="134" t="s">
        <v>142</v>
      </c>
      <c r="E19" s="148">
        <v>800</v>
      </c>
      <c r="F19" s="149">
        <v>0</v>
      </c>
      <c r="G19" s="150">
        <v>800</v>
      </c>
      <c r="H19" s="152"/>
    </row>
    <row r="20" s="115" customFormat="true" ht="20.1" customHeight="true" spans="1:8">
      <c r="A20" s="132" t="s">
        <v>140</v>
      </c>
      <c r="B20" s="133" t="s">
        <v>143</v>
      </c>
      <c r="C20" s="134" t="s">
        <v>123</v>
      </c>
      <c r="D20" s="134" t="s">
        <v>144</v>
      </c>
      <c r="E20" s="148">
        <v>300</v>
      </c>
      <c r="F20" s="149">
        <v>0</v>
      </c>
      <c r="G20" s="150">
        <v>300</v>
      </c>
      <c r="H20" s="152"/>
    </row>
    <row r="21" s="115" customFormat="true" ht="20.1" customHeight="true" spans="1:8">
      <c r="A21" s="132" t="s">
        <v>140</v>
      </c>
      <c r="B21" s="133" t="s">
        <v>145</v>
      </c>
      <c r="C21" s="134" t="s">
        <v>123</v>
      </c>
      <c r="D21" s="134" t="s">
        <v>146</v>
      </c>
      <c r="E21" s="148">
        <v>200</v>
      </c>
      <c r="F21" s="149">
        <v>0</v>
      </c>
      <c r="G21" s="150">
        <v>200</v>
      </c>
      <c r="H21" s="152"/>
    </row>
    <row r="22" s="115" customFormat="true" ht="20.1" customHeight="true" spans="1:8">
      <c r="A22" s="132" t="s">
        <v>140</v>
      </c>
      <c r="B22" s="133" t="s">
        <v>147</v>
      </c>
      <c r="C22" s="134" t="s">
        <v>123</v>
      </c>
      <c r="D22" s="134" t="s">
        <v>148</v>
      </c>
      <c r="E22" s="148">
        <v>800</v>
      </c>
      <c r="F22" s="149">
        <v>0</v>
      </c>
      <c r="G22" s="150">
        <v>800</v>
      </c>
      <c r="H22" s="152"/>
    </row>
    <row r="23" s="115" customFormat="true" ht="20.1" customHeight="true" spans="1:8">
      <c r="A23" s="132" t="s">
        <v>140</v>
      </c>
      <c r="B23" s="133" t="s">
        <v>149</v>
      </c>
      <c r="C23" s="134" t="s">
        <v>123</v>
      </c>
      <c r="D23" s="134" t="s">
        <v>150</v>
      </c>
      <c r="E23" s="148">
        <v>800</v>
      </c>
      <c r="F23" s="149">
        <v>0</v>
      </c>
      <c r="G23" s="150">
        <v>800</v>
      </c>
      <c r="H23" s="152"/>
    </row>
    <row r="24" s="115" customFormat="true" ht="20.1" customHeight="true" spans="1:8">
      <c r="A24" s="132" t="s">
        <v>140</v>
      </c>
      <c r="B24" s="133" t="s">
        <v>151</v>
      </c>
      <c r="C24" s="134" t="s">
        <v>123</v>
      </c>
      <c r="D24" s="134" t="s">
        <v>152</v>
      </c>
      <c r="E24" s="148">
        <v>1500</v>
      </c>
      <c r="F24" s="149">
        <v>0</v>
      </c>
      <c r="G24" s="150">
        <v>1500</v>
      </c>
      <c r="H24" s="152"/>
    </row>
    <row r="25" s="115" customFormat="true" ht="20.1" customHeight="true" spans="1:8">
      <c r="A25" s="132" t="s">
        <v>140</v>
      </c>
      <c r="B25" s="133" t="s">
        <v>153</v>
      </c>
      <c r="C25" s="134" t="s">
        <v>123</v>
      </c>
      <c r="D25" s="134" t="s">
        <v>154</v>
      </c>
      <c r="E25" s="148">
        <v>500</v>
      </c>
      <c r="F25" s="149">
        <v>0</v>
      </c>
      <c r="G25" s="150">
        <v>500</v>
      </c>
      <c r="H25" s="152"/>
    </row>
    <row r="26" s="115" customFormat="true" ht="20.1" customHeight="true" spans="1:8">
      <c r="A26" s="132" t="s">
        <v>140</v>
      </c>
      <c r="B26" s="133" t="s">
        <v>155</v>
      </c>
      <c r="C26" s="134" t="s">
        <v>123</v>
      </c>
      <c r="D26" s="134" t="s">
        <v>156</v>
      </c>
      <c r="E26" s="148">
        <v>200</v>
      </c>
      <c r="F26" s="149">
        <v>0</v>
      </c>
      <c r="G26" s="150">
        <v>200</v>
      </c>
      <c r="H26" s="152"/>
    </row>
    <row r="27" s="115" customFormat="true" ht="20.1" customHeight="true" spans="1:8">
      <c r="A27" s="132" t="s">
        <v>140</v>
      </c>
      <c r="B27" s="133" t="s">
        <v>157</v>
      </c>
      <c r="C27" s="134" t="s">
        <v>123</v>
      </c>
      <c r="D27" s="134" t="s">
        <v>158</v>
      </c>
      <c r="E27" s="148">
        <v>2040</v>
      </c>
      <c r="F27" s="149">
        <v>0</v>
      </c>
      <c r="G27" s="150">
        <v>2040</v>
      </c>
      <c r="H27" s="152"/>
    </row>
    <row r="28" s="115" customFormat="true" ht="20.1" customHeight="true" spans="1:8">
      <c r="A28" s="132" t="s">
        <v>140</v>
      </c>
      <c r="B28" s="133" t="s">
        <v>159</v>
      </c>
      <c r="C28" s="134" t="s">
        <v>123</v>
      </c>
      <c r="D28" s="134" t="s">
        <v>160</v>
      </c>
      <c r="E28" s="148">
        <v>160</v>
      </c>
      <c r="F28" s="149">
        <v>0</v>
      </c>
      <c r="G28" s="150">
        <v>160</v>
      </c>
      <c r="H28" s="152"/>
    </row>
    <row r="29" s="115" customFormat="true" ht="20.1" customHeight="true" spans="1:8">
      <c r="A29" s="132" t="s">
        <v>140</v>
      </c>
      <c r="B29" s="133" t="s">
        <v>161</v>
      </c>
      <c r="C29" s="134" t="s">
        <v>123</v>
      </c>
      <c r="D29" s="134" t="s">
        <v>162</v>
      </c>
      <c r="E29" s="148">
        <v>1400</v>
      </c>
      <c r="F29" s="149">
        <v>0</v>
      </c>
      <c r="G29" s="150">
        <v>1400</v>
      </c>
      <c r="H29" s="152"/>
    </row>
    <row r="30" s="115" customFormat="true" ht="20.1" customHeight="true" spans="1:8">
      <c r="A30" s="132" t="s">
        <v>140</v>
      </c>
      <c r="B30" s="133" t="s">
        <v>163</v>
      </c>
      <c r="C30" s="134" t="s">
        <v>123</v>
      </c>
      <c r="D30" s="134" t="s">
        <v>164</v>
      </c>
      <c r="E30" s="148">
        <v>601</v>
      </c>
      <c r="F30" s="149">
        <v>0</v>
      </c>
      <c r="G30" s="150">
        <v>601</v>
      </c>
      <c r="H30" s="152"/>
    </row>
    <row r="31" s="115" customFormat="true" ht="20.1" customHeight="true" spans="1:7">
      <c r="A31" s="132" t="s">
        <v>140</v>
      </c>
      <c r="B31" s="133" t="s">
        <v>165</v>
      </c>
      <c r="C31" s="134" t="s">
        <v>123</v>
      </c>
      <c r="D31" s="134" t="s">
        <v>166</v>
      </c>
      <c r="E31" s="148">
        <v>923</v>
      </c>
      <c r="F31" s="149">
        <v>0</v>
      </c>
      <c r="G31" s="150">
        <v>923</v>
      </c>
    </row>
    <row r="32" s="115" customFormat="true" ht="20.1" customHeight="true" spans="1:7">
      <c r="A32" s="132" t="s">
        <v>140</v>
      </c>
      <c r="B32" s="133" t="s">
        <v>167</v>
      </c>
      <c r="C32" s="134" t="s">
        <v>123</v>
      </c>
      <c r="D32" s="134" t="s">
        <v>168</v>
      </c>
      <c r="E32" s="148">
        <v>900</v>
      </c>
      <c r="F32" s="149">
        <v>0</v>
      </c>
      <c r="G32" s="150">
        <v>900</v>
      </c>
    </row>
    <row r="33" s="115" customFormat="true" ht="20.1" customHeight="true" spans="1:7">
      <c r="A33" s="132" t="s">
        <v>140</v>
      </c>
      <c r="B33" s="133" t="s">
        <v>169</v>
      </c>
      <c r="C33" s="134" t="s">
        <v>123</v>
      </c>
      <c r="D33" s="134" t="s">
        <v>170</v>
      </c>
      <c r="E33" s="148">
        <v>1555</v>
      </c>
      <c r="F33" s="149">
        <v>0</v>
      </c>
      <c r="G33" s="150">
        <v>1555</v>
      </c>
    </row>
    <row r="34" s="115" customFormat="true" ht="20.1" customHeight="true" spans="1:7">
      <c r="A34" s="132"/>
      <c r="B34" s="133"/>
      <c r="C34" s="134"/>
      <c r="D34" s="134" t="s">
        <v>171</v>
      </c>
      <c r="E34" s="148">
        <v>287</v>
      </c>
      <c r="F34" s="149">
        <v>287</v>
      </c>
      <c r="G34" s="150">
        <v>0</v>
      </c>
    </row>
    <row r="35" s="115" customFormat="true" ht="20.1" customHeight="true" spans="1:7">
      <c r="A35" s="132" t="s">
        <v>172</v>
      </c>
      <c r="B35" s="133" t="s">
        <v>173</v>
      </c>
      <c r="C35" s="134" t="s">
        <v>123</v>
      </c>
      <c r="D35" s="134" t="s">
        <v>174</v>
      </c>
      <c r="E35" s="148">
        <v>287</v>
      </c>
      <c r="F35" s="149">
        <v>287</v>
      </c>
      <c r="G35" s="150">
        <v>0</v>
      </c>
    </row>
    <row r="36" s="115" customFormat="true" ht="20.1" customHeight="true" spans="1:8">
      <c r="A36" s="135"/>
      <c r="B36" s="135"/>
      <c r="C36" s="135"/>
      <c r="D36" s="136"/>
      <c r="E36" s="135"/>
      <c r="F36" s="135"/>
      <c r="G36" s="140"/>
      <c r="H36" s="140"/>
    </row>
    <row r="37" s="115" customFormat="true" ht="20.1" customHeight="true" spans="1:8">
      <c r="A37" s="137"/>
      <c r="B37" s="137"/>
      <c r="C37" s="135"/>
      <c r="D37" s="138"/>
      <c r="E37" s="153"/>
      <c r="F37" s="153"/>
      <c r="G37" s="140"/>
      <c r="H37" s="152"/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10"/>
  <sheetViews>
    <sheetView showZeros="0" workbookViewId="0">
      <selection activeCell="F8" sqref="F8:F10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36" customWidth="true"/>
    <col min="6" max="6" width="11.8333333333333" customWidth="true"/>
    <col min="7" max="7" width="12.5" customWidth="true"/>
    <col min="8" max="8" width="11.1666666666667" customWidth="true"/>
    <col min="9" max="9" width="8.5" customWidth="true"/>
    <col min="10" max="10" width="11.1666666666667" customWidth="true"/>
    <col min="11" max="11" width="12" customWidth="true"/>
    <col min="12" max="12" width="10.1666666666667" customWidth="true"/>
    <col min="13" max="13" width="10" customWidth="true"/>
    <col min="14" max="14" width="11.6666666666667" customWidth="true"/>
    <col min="15" max="15" width="10.1666666666667" customWidth="true"/>
    <col min="16" max="16" width="9.16666666666667" customWidth="true"/>
    <col min="17" max="17" width="9.83333333333333" customWidth="true"/>
  </cols>
  <sheetData>
    <row r="1" ht="18" customHeight="true" spans="1:22">
      <c r="A1" s="111" t="s">
        <v>175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37"/>
      <c r="R1" s="77"/>
      <c r="S1" s="77"/>
      <c r="T1" s="77"/>
      <c r="U1" s="77"/>
      <c r="V1" s="77"/>
    </row>
    <row r="2" ht="18" customHeight="true" spans="1:22">
      <c r="A2" s="112" t="s">
        <v>16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77"/>
      <c r="S2" s="77"/>
      <c r="T2" s="77"/>
      <c r="U2" s="77"/>
      <c r="V2" s="77"/>
    </row>
    <row r="3" ht="18" customHeight="true" spans="1:22">
      <c r="A3" s="48" t="s">
        <v>34</v>
      </c>
      <c r="B3" s="48"/>
      <c r="C3" s="48"/>
      <c r="D3" s="48"/>
      <c r="E3" s="48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37" t="s">
        <v>35</v>
      </c>
      <c r="R3" s="77"/>
      <c r="S3" s="77"/>
      <c r="T3" s="77"/>
      <c r="U3" s="77"/>
      <c r="V3" s="77"/>
    </row>
    <row r="4" ht="18" customHeight="true" spans="1:22">
      <c r="A4" s="84" t="s">
        <v>66</v>
      </c>
      <c r="B4" s="84"/>
      <c r="C4" s="84"/>
      <c r="D4" s="84"/>
      <c r="E4" s="84"/>
      <c r="F4" s="49" t="s">
        <v>73</v>
      </c>
      <c r="G4" s="49" t="s">
        <v>176</v>
      </c>
      <c r="H4" s="49" t="s">
        <v>177</v>
      </c>
      <c r="I4" s="49" t="s">
        <v>178</v>
      </c>
      <c r="J4" s="49" t="s">
        <v>179</v>
      </c>
      <c r="K4" s="49" t="s">
        <v>180</v>
      </c>
      <c r="L4" s="63" t="s">
        <v>181</v>
      </c>
      <c r="M4" s="49" t="s">
        <v>182</v>
      </c>
      <c r="N4" s="49" t="s">
        <v>183</v>
      </c>
      <c r="O4" s="49" t="s">
        <v>184</v>
      </c>
      <c r="P4" s="49" t="s">
        <v>185</v>
      </c>
      <c r="Q4" s="49" t="s">
        <v>186</v>
      </c>
      <c r="R4" s="77"/>
      <c r="S4" s="77"/>
      <c r="T4" s="77"/>
      <c r="U4" s="77"/>
      <c r="V4" s="77"/>
    </row>
    <row r="5" ht="18" customHeight="true" spans="1:22">
      <c r="A5" s="113" t="s">
        <v>70</v>
      </c>
      <c r="B5" s="113"/>
      <c r="C5" s="113"/>
      <c r="D5" s="63" t="s">
        <v>71</v>
      </c>
      <c r="E5" s="63" t="s">
        <v>187</v>
      </c>
      <c r="F5" s="49"/>
      <c r="G5" s="49"/>
      <c r="H5" s="49"/>
      <c r="I5" s="49"/>
      <c r="J5" s="49"/>
      <c r="K5" s="49"/>
      <c r="L5" s="63"/>
      <c r="M5" s="49"/>
      <c r="N5" s="49"/>
      <c r="O5" s="49"/>
      <c r="P5" s="49"/>
      <c r="Q5" s="49"/>
      <c r="R5" s="77"/>
      <c r="S5" s="77"/>
      <c r="T5" s="77"/>
      <c r="U5" s="77"/>
      <c r="V5" s="77"/>
    </row>
    <row r="6" ht="44.25" customHeight="true" spans="1:22">
      <c r="A6" s="114" t="s">
        <v>80</v>
      </c>
      <c r="B6" s="114" t="s">
        <v>81</v>
      </c>
      <c r="C6" s="114" t="s">
        <v>82</v>
      </c>
      <c r="D6" s="63"/>
      <c r="E6" s="63"/>
      <c r="F6" s="107"/>
      <c r="G6" s="107"/>
      <c r="H6" s="107"/>
      <c r="I6" s="107"/>
      <c r="J6" s="107"/>
      <c r="K6" s="107"/>
      <c r="L6" s="94"/>
      <c r="M6" s="107"/>
      <c r="N6" s="107"/>
      <c r="O6" s="107"/>
      <c r="P6" s="107"/>
      <c r="Q6" s="107"/>
      <c r="R6" s="77"/>
      <c r="S6" s="77"/>
      <c r="T6" s="77"/>
      <c r="U6" s="77"/>
      <c r="V6" s="77"/>
    </row>
    <row r="7" ht="26.25" customHeight="true" spans="1:22">
      <c r="A7" s="62"/>
      <c r="B7" s="62"/>
      <c r="C7" s="62"/>
      <c r="D7" s="62"/>
      <c r="E7" s="62" t="s">
        <v>73</v>
      </c>
      <c r="F7" s="66">
        <f>F8+F9+F10</f>
        <v>89329</v>
      </c>
      <c r="G7" s="66">
        <f t="shared" ref="G7:Q7" si="0">G8+G9+G10</f>
        <v>30484</v>
      </c>
      <c r="H7" s="66">
        <f t="shared" si="0"/>
        <v>662</v>
      </c>
      <c r="I7" s="66">
        <f t="shared" si="0"/>
        <v>18400</v>
      </c>
      <c r="J7" s="66">
        <f t="shared" si="0"/>
        <v>0</v>
      </c>
      <c r="K7" s="66">
        <f t="shared" si="0"/>
        <v>19270</v>
      </c>
      <c r="L7" s="66">
        <f t="shared" si="0"/>
        <v>8005</v>
      </c>
      <c r="M7" s="66">
        <f t="shared" si="0"/>
        <v>0</v>
      </c>
      <c r="N7" s="66">
        <f t="shared" si="0"/>
        <v>3753</v>
      </c>
      <c r="O7" s="66">
        <f t="shared" si="0"/>
        <v>803</v>
      </c>
      <c r="P7" s="66">
        <f t="shared" si="0"/>
        <v>7952</v>
      </c>
      <c r="Q7" s="69">
        <f t="shared" si="0"/>
        <v>0</v>
      </c>
      <c r="R7" s="78"/>
      <c r="S7" s="78"/>
      <c r="T7" s="78"/>
      <c r="U7" s="78"/>
      <c r="V7" s="78"/>
    </row>
    <row r="8" ht="26.25" customHeight="true" spans="1:22">
      <c r="A8" s="62">
        <v>205</v>
      </c>
      <c r="B8" s="62" t="s">
        <v>87</v>
      </c>
      <c r="C8" s="62" t="s">
        <v>88</v>
      </c>
      <c r="D8" s="62">
        <v>608601</v>
      </c>
      <c r="E8" s="62" t="s">
        <v>89</v>
      </c>
      <c r="F8" s="66">
        <v>77571</v>
      </c>
      <c r="G8" s="66">
        <v>30484</v>
      </c>
      <c r="H8" s="66">
        <v>662</v>
      </c>
      <c r="I8" s="69">
        <v>18400</v>
      </c>
      <c r="J8" s="66"/>
      <c r="K8" s="66">
        <v>19270</v>
      </c>
      <c r="L8" s="66"/>
      <c r="M8" s="66"/>
      <c r="N8" s="66"/>
      <c r="O8" s="66">
        <v>803</v>
      </c>
      <c r="P8" s="66">
        <v>7952</v>
      </c>
      <c r="Q8" s="69"/>
      <c r="R8" s="78"/>
      <c r="S8" s="77"/>
      <c r="T8" s="77"/>
      <c r="U8" s="77"/>
      <c r="V8" s="77"/>
    </row>
    <row r="9" ht="26.25" customHeight="true" spans="1:22">
      <c r="A9" s="62">
        <v>208</v>
      </c>
      <c r="B9" s="62" t="s">
        <v>87</v>
      </c>
      <c r="C9" s="62" t="s">
        <v>87</v>
      </c>
      <c r="D9" s="62">
        <v>608601</v>
      </c>
      <c r="E9" s="62" t="s">
        <v>92</v>
      </c>
      <c r="F9" s="66">
        <v>8005</v>
      </c>
      <c r="G9" s="66"/>
      <c r="H9" s="66"/>
      <c r="I9" s="69"/>
      <c r="J9" s="66"/>
      <c r="K9" s="66"/>
      <c r="L9" s="66">
        <v>8005</v>
      </c>
      <c r="M9" s="66"/>
      <c r="N9" s="62"/>
      <c r="O9" s="66"/>
      <c r="P9" s="66"/>
      <c r="Q9" s="69"/>
      <c r="R9" s="78"/>
      <c r="S9" s="77"/>
      <c r="T9" s="77"/>
      <c r="U9" s="77"/>
      <c r="V9" s="77"/>
    </row>
    <row r="10" ht="26.25" customHeight="true" spans="1:22">
      <c r="A10" s="62">
        <v>210</v>
      </c>
      <c r="B10" s="62" t="s">
        <v>93</v>
      </c>
      <c r="C10" s="62" t="s">
        <v>90</v>
      </c>
      <c r="D10" s="62">
        <v>608601</v>
      </c>
      <c r="E10" s="62" t="s">
        <v>94</v>
      </c>
      <c r="F10" s="66">
        <v>3753</v>
      </c>
      <c r="G10" s="66"/>
      <c r="H10" s="66"/>
      <c r="I10" s="69"/>
      <c r="J10" s="66"/>
      <c r="K10" s="66"/>
      <c r="L10" s="66"/>
      <c r="M10" s="66"/>
      <c r="N10" s="66">
        <v>3753</v>
      </c>
      <c r="O10" s="66"/>
      <c r="P10" s="66"/>
      <c r="Q10" s="69"/>
      <c r="R10" s="77"/>
      <c r="S10" s="77"/>
      <c r="T10" s="77"/>
      <c r="U10" s="77"/>
      <c r="V10" s="77"/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true"/>
  <pageMargins left="0.59" right="0.59" top="0.79" bottom="0.79" header="0.51" footer="0.51"/>
  <pageSetup paperSize="9" scale="88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9"/>
  <sheetViews>
    <sheetView showGridLines="0" showZeros="0" workbookViewId="0">
      <selection activeCell="F8" sqref="F8:F9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31.1666666666667" customWidth="true"/>
    <col min="6" max="6" width="10.1666666666667" customWidth="true"/>
    <col min="7" max="22" width="9.33333333333333" customWidth="true"/>
    <col min="23" max="25" width="7.83333333333333" customWidth="true"/>
    <col min="26" max="29" width="9.33333333333333" customWidth="true"/>
    <col min="30" max="30" width="9.16666666666667" customWidth="true"/>
    <col min="31" max="31" width="9.33333333333333" customWidth="true"/>
  </cols>
  <sheetData>
    <row r="1" ht="18" customHeight="true" spans="1:33">
      <c r="A1" s="46" t="s">
        <v>188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37"/>
      <c r="AG1" s="77"/>
    </row>
    <row r="2" ht="18" customHeight="true" spans="1:33">
      <c r="A2" s="80" t="s">
        <v>18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77"/>
    </row>
    <row r="3" ht="18" customHeight="true" spans="1:33">
      <c r="A3" s="48" t="s">
        <v>34</v>
      </c>
      <c r="B3" s="48"/>
      <c r="C3" s="48"/>
      <c r="D3" s="48"/>
      <c r="E3" s="48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37" t="s">
        <v>35</v>
      </c>
      <c r="AG3" s="77"/>
    </row>
    <row r="4" ht="18" customHeight="true" spans="1:33">
      <c r="A4" s="102" t="s">
        <v>66</v>
      </c>
      <c r="B4" s="103"/>
      <c r="C4" s="103"/>
      <c r="D4" s="103"/>
      <c r="E4" s="83"/>
      <c r="F4" s="49" t="s">
        <v>73</v>
      </c>
      <c r="G4" s="49" t="s">
        <v>189</v>
      </c>
      <c r="H4" s="49" t="s">
        <v>190</v>
      </c>
      <c r="I4" s="49" t="s">
        <v>191</v>
      </c>
      <c r="J4" s="49" t="s">
        <v>192</v>
      </c>
      <c r="K4" s="49" t="s">
        <v>193</v>
      </c>
      <c r="L4" s="49" t="s">
        <v>194</v>
      </c>
      <c r="M4" s="49" t="s">
        <v>195</v>
      </c>
      <c r="N4" s="49" t="s">
        <v>196</v>
      </c>
      <c r="O4" s="49" t="s">
        <v>197</v>
      </c>
      <c r="P4" s="49" t="s">
        <v>198</v>
      </c>
      <c r="Q4" s="49" t="s">
        <v>199</v>
      </c>
      <c r="R4" s="49" t="s">
        <v>200</v>
      </c>
      <c r="S4" s="49" t="s">
        <v>201</v>
      </c>
      <c r="T4" s="63" t="s">
        <v>202</v>
      </c>
      <c r="U4" s="49" t="s">
        <v>203</v>
      </c>
      <c r="V4" s="49" t="s">
        <v>204</v>
      </c>
      <c r="W4" s="49" t="s">
        <v>205</v>
      </c>
      <c r="X4" s="49" t="s">
        <v>206</v>
      </c>
      <c r="Y4" s="49" t="s">
        <v>207</v>
      </c>
      <c r="Z4" s="49" t="s">
        <v>208</v>
      </c>
      <c r="AA4" s="49" t="s">
        <v>209</v>
      </c>
      <c r="AB4" s="49" t="s">
        <v>210</v>
      </c>
      <c r="AC4" s="49" t="s">
        <v>211</v>
      </c>
      <c r="AD4" s="49" t="s">
        <v>212</v>
      </c>
      <c r="AE4" s="50" t="s">
        <v>213</v>
      </c>
      <c r="AF4" s="22" t="s">
        <v>214</v>
      </c>
      <c r="AG4" s="77"/>
    </row>
    <row r="5" ht="18" customHeight="true" spans="1:33">
      <c r="A5" s="84" t="s">
        <v>70</v>
      </c>
      <c r="B5" s="84"/>
      <c r="C5" s="102"/>
      <c r="D5" s="63" t="s">
        <v>71</v>
      </c>
      <c r="E5" s="107" t="s">
        <v>110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63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22"/>
      <c r="AG5" s="77"/>
    </row>
    <row r="6" ht="18" customHeight="true" spans="1:33">
      <c r="A6" s="108" t="s">
        <v>80</v>
      </c>
      <c r="B6" s="108" t="s">
        <v>81</v>
      </c>
      <c r="C6" s="109" t="s">
        <v>82</v>
      </c>
      <c r="D6" s="63"/>
      <c r="E6" s="55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107"/>
      <c r="T6" s="94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24"/>
      <c r="AG6" s="77"/>
    </row>
    <row r="7" ht="22.5" customHeight="true" spans="1:33">
      <c r="A7" s="62"/>
      <c r="B7" s="62"/>
      <c r="C7" s="62"/>
      <c r="D7" s="62"/>
      <c r="E7" s="62" t="s">
        <v>73</v>
      </c>
      <c r="F7" s="66">
        <v>12679</v>
      </c>
      <c r="G7" s="69">
        <f t="shared" ref="G7:AF7" si="0">G8+G9</f>
        <v>800</v>
      </c>
      <c r="H7" s="110">
        <f t="shared" si="0"/>
        <v>300</v>
      </c>
      <c r="I7" s="110">
        <f t="shared" si="0"/>
        <v>200</v>
      </c>
      <c r="J7" s="110">
        <f t="shared" si="0"/>
        <v>0</v>
      </c>
      <c r="K7" s="110">
        <f t="shared" si="0"/>
        <v>800</v>
      </c>
      <c r="L7" s="110">
        <f t="shared" si="0"/>
        <v>800</v>
      </c>
      <c r="M7" s="110">
        <f t="shared" si="0"/>
        <v>1500</v>
      </c>
      <c r="N7" s="110">
        <f t="shared" si="0"/>
        <v>500</v>
      </c>
      <c r="O7" s="110">
        <f t="shared" si="0"/>
        <v>200</v>
      </c>
      <c r="P7" s="110">
        <f t="shared" si="0"/>
        <v>2040</v>
      </c>
      <c r="Q7" s="110">
        <f t="shared" si="0"/>
        <v>0</v>
      </c>
      <c r="R7" s="110">
        <f t="shared" si="0"/>
        <v>0</v>
      </c>
      <c r="S7" s="110">
        <f t="shared" si="0"/>
        <v>160</v>
      </c>
      <c r="T7" s="110">
        <f t="shared" si="0"/>
        <v>0</v>
      </c>
      <c r="U7" s="110">
        <f t="shared" si="0"/>
        <v>0</v>
      </c>
      <c r="V7" s="110">
        <f t="shared" si="0"/>
        <v>1400</v>
      </c>
      <c r="W7" s="110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0">
        <f t="shared" si="0"/>
        <v>0</v>
      </c>
      <c r="AB7" s="110">
        <f t="shared" si="0"/>
        <v>601</v>
      </c>
      <c r="AC7" s="110">
        <f t="shared" si="0"/>
        <v>923</v>
      </c>
      <c r="AD7" s="110">
        <f t="shared" si="0"/>
        <v>900</v>
      </c>
      <c r="AE7" s="110">
        <f t="shared" si="0"/>
        <v>0</v>
      </c>
      <c r="AF7" s="110">
        <f t="shared" si="0"/>
        <v>1555</v>
      </c>
      <c r="AG7" s="78"/>
    </row>
    <row r="8" ht="22.5" customHeight="true" spans="1:33">
      <c r="A8" s="62">
        <v>205</v>
      </c>
      <c r="B8" s="62" t="s">
        <v>87</v>
      </c>
      <c r="C8" s="62" t="s">
        <v>88</v>
      </c>
      <c r="D8" s="62">
        <v>608601</v>
      </c>
      <c r="E8" s="62" t="s">
        <v>89</v>
      </c>
      <c r="F8" s="66">
        <v>12510</v>
      </c>
      <c r="G8" s="66">
        <v>800</v>
      </c>
      <c r="H8" s="66">
        <v>300</v>
      </c>
      <c r="I8" s="66">
        <v>200</v>
      </c>
      <c r="J8" s="66"/>
      <c r="K8" s="66">
        <v>800</v>
      </c>
      <c r="L8" s="66">
        <v>800</v>
      </c>
      <c r="M8" s="66">
        <v>1500</v>
      </c>
      <c r="N8" s="66">
        <v>500</v>
      </c>
      <c r="O8" s="66">
        <v>200</v>
      </c>
      <c r="P8" s="66">
        <v>2040</v>
      </c>
      <c r="Q8" s="66"/>
      <c r="R8" s="66"/>
      <c r="S8" s="69">
        <v>160</v>
      </c>
      <c r="T8" s="110"/>
      <c r="U8" s="110"/>
      <c r="V8" s="110">
        <v>1400</v>
      </c>
      <c r="W8" s="110"/>
      <c r="X8" s="110"/>
      <c r="Y8" s="110"/>
      <c r="Z8" s="110"/>
      <c r="AA8" s="110"/>
      <c r="AB8" s="110">
        <v>601</v>
      </c>
      <c r="AC8" s="110">
        <v>923</v>
      </c>
      <c r="AD8" s="110">
        <v>900</v>
      </c>
      <c r="AE8" s="110"/>
      <c r="AF8" s="110">
        <v>1386</v>
      </c>
      <c r="AG8" s="77"/>
    </row>
    <row r="9" ht="22.5" customHeight="true" spans="1:33">
      <c r="A9" s="62">
        <v>208</v>
      </c>
      <c r="B9" s="62" t="s">
        <v>87</v>
      </c>
      <c r="C9" s="62" t="s">
        <v>90</v>
      </c>
      <c r="D9" s="62">
        <v>608601</v>
      </c>
      <c r="E9" s="62" t="s">
        <v>91</v>
      </c>
      <c r="F9" s="66">
        <v>169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9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>
        <v>169</v>
      </c>
      <c r="AG9" s="77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true"/>
  <pageMargins left="0.59" right="0.59" top="0.79" bottom="0.79" header="0.51" footer="0.51"/>
  <pageSetup paperSize="9" scale="54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8"/>
  <sheetViews>
    <sheetView showGridLines="0" showZeros="0" workbookViewId="0">
      <selection activeCell="G11" sqref="G11"/>
    </sheetView>
  </sheetViews>
  <sheetFormatPr defaultColWidth="9.16666666666667" defaultRowHeight="12.75" customHeight="true" outlineLevelRow="7"/>
  <cols>
    <col min="1" max="1" width="4.83333333333333" customWidth="true"/>
    <col min="2" max="3" width="3.83333333333333" customWidth="true"/>
    <col min="4" max="4" width="9.83333333333333" customWidth="true"/>
    <col min="5" max="5" width="40.8333333333333" customWidth="true"/>
    <col min="6" max="6" width="10.1666666666667" customWidth="true"/>
    <col min="7" max="7" width="9.83333333333333" customWidth="true"/>
    <col min="8" max="8" width="7.5" customWidth="true"/>
    <col min="9" max="9" width="9.16666666666667" customWidth="true"/>
    <col min="10" max="10" width="8.33333333333333" customWidth="true"/>
    <col min="11" max="11" width="8" customWidth="true"/>
    <col min="12" max="12" width="10.6666666666667" customWidth="true"/>
    <col min="13" max="13" width="8.16666666666667" customWidth="true"/>
    <col min="14" max="14" width="8" customWidth="true"/>
    <col min="15" max="15" width="7.83333333333333" customWidth="true"/>
    <col min="16" max="16" width="7.5" customWidth="true"/>
    <col min="17" max="17" width="9" customWidth="true"/>
  </cols>
  <sheetData>
    <row r="1" ht="18" customHeight="true" spans="1:20">
      <c r="A1" s="46" t="s">
        <v>215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37"/>
      <c r="R1" s="77"/>
      <c r="S1" s="77"/>
      <c r="T1" s="77"/>
    </row>
    <row r="2" ht="18" customHeight="true" spans="1:20">
      <c r="A2" s="80" t="s">
        <v>20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77"/>
      <c r="S2" s="77"/>
      <c r="T2" s="77"/>
    </row>
    <row r="3" ht="18" customHeight="true" spans="1:20">
      <c r="A3" s="48" t="s">
        <v>34</v>
      </c>
      <c r="B3" s="48"/>
      <c r="C3" s="48"/>
      <c r="D3" s="48"/>
      <c r="E3" s="48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37" t="s">
        <v>35</v>
      </c>
      <c r="R3" s="77"/>
      <c r="S3" s="77"/>
      <c r="T3" s="77"/>
    </row>
    <row r="4" ht="18" customHeight="true" spans="1:20">
      <c r="A4" s="100" t="s">
        <v>66</v>
      </c>
      <c r="B4" s="101"/>
      <c r="C4" s="101"/>
      <c r="D4" s="101"/>
      <c r="E4" s="106"/>
      <c r="F4" s="49" t="s">
        <v>73</v>
      </c>
      <c r="G4" s="49" t="s">
        <v>216</v>
      </c>
      <c r="H4" s="63" t="s">
        <v>217</v>
      </c>
      <c r="I4" s="49" t="s">
        <v>218</v>
      </c>
      <c r="J4" s="49" t="s">
        <v>219</v>
      </c>
      <c r="K4" s="49" t="s">
        <v>220</v>
      </c>
      <c r="L4" s="49" t="s">
        <v>221</v>
      </c>
      <c r="M4" s="49" t="s">
        <v>222</v>
      </c>
      <c r="N4" s="49" t="s">
        <v>223</v>
      </c>
      <c r="O4" s="49" t="s">
        <v>224</v>
      </c>
      <c r="P4" s="49" t="s">
        <v>225</v>
      </c>
      <c r="Q4" s="106" t="s">
        <v>226</v>
      </c>
      <c r="R4" s="77"/>
      <c r="S4" s="77"/>
      <c r="T4" s="77"/>
    </row>
    <row r="5" ht="18" customHeight="true" spans="1:20">
      <c r="A5" s="102" t="s">
        <v>70</v>
      </c>
      <c r="B5" s="103"/>
      <c r="C5" s="83"/>
      <c r="D5" s="94" t="s">
        <v>71</v>
      </c>
      <c r="E5" s="94" t="s">
        <v>110</v>
      </c>
      <c r="F5" s="49"/>
      <c r="G5" s="49"/>
      <c r="H5" s="63"/>
      <c r="I5" s="49"/>
      <c r="J5" s="49"/>
      <c r="K5" s="49"/>
      <c r="L5" s="49"/>
      <c r="M5" s="49"/>
      <c r="N5" s="49"/>
      <c r="O5" s="49"/>
      <c r="P5" s="49"/>
      <c r="Q5" s="106"/>
      <c r="R5" s="77"/>
      <c r="S5" s="77"/>
      <c r="T5" s="77"/>
    </row>
    <row r="6" ht="33.75" customHeight="true" spans="1:20">
      <c r="A6" s="54" t="s">
        <v>80</v>
      </c>
      <c r="B6" s="54" t="s">
        <v>81</v>
      </c>
      <c r="C6" s="104" t="s">
        <v>82</v>
      </c>
      <c r="D6" s="105"/>
      <c r="E6" s="105"/>
      <c r="F6" s="107"/>
      <c r="G6" s="107"/>
      <c r="H6" s="94"/>
      <c r="I6" s="107"/>
      <c r="J6" s="107"/>
      <c r="K6" s="107"/>
      <c r="L6" s="107"/>
      <c r="M6" s="107"/>
      <c r="N6" s="107"/>
      <c r="O6" s="107"/>
      <c r="P6" s="107"/>
      <c r="Q6" s="88"/>
      <c r="R6" s="77"/>
      <c r="S6" s="77"/>
      <c r="T6" s="77"/>
    </row>
    <row r="7" ht="22.5" customHeight="true" spans="1:20">
      <c r="A7" s="62"/>
      <c r="B7" s="62"/>
      <c r="C7" s="62"/>
      <c r="D7" s="62"/>
      <c r="E7" s="62" t="s">
        <v>73</v>
      </c>
      <c r="F7" s="66">
        <v>287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9"/>
      <c r="R7" s="78"/>
      <c r="S7" s="78"/>
      <c r="T7" s="78"/>
    </row>
    <row r="8" ht="22.5" customHeight="true" spans="1:20">
      <c r="A8" s="62">
        <v>205</v>
      </c>
      <c r="B8" s="62" t="s">
        <v>87</v>
      </c>
      <c r="C8" s="62" t="s">
        <v>88</v>
      </c>
      <c r="D8" s="62">
        <v>608601</v>
      </c>
      <c r="E8" s="62" t="s">
        <v>89</v>
      </c>
      <c r="F8" s="66">
        <v>287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9"/>
      <c r="R8" s="78"/>
      <c r="S8" s="77"/>
      <c r="T8" s="77"/>
    </row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true"/>
  <pageMargins left="0.59" right="0.59" top="0.79" bottom="0.79" header="0.51" footer="0.51"/>
  <pageSetup paperSize="9" scale="99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8"/>
  <sheetViews>
    <sheetView showGridLines="0" showZeros="0" workbookViewId="0">
      <selection activeCell="H22" sqref="H22"/>
    </sheetView>
  </sheetViews>
  <sheetFormatPr defaultColWidth="9.16666666666667" defaultRowHeight="18" customHeight="true"/>
  <cols>
    <col min="1" max="3" width="6.5" style="77" customWidth="true"/>
    <col min="4" max="4" width="55" style="77" customWidth="true"/>
    <col min="5" max="5" width="14.1666666666667" style="77" customWidth="true"/>
    <col min="6" max="6" width="14.5" style="77" customWidth="true"/>
    <col min="7" max="7" width="14" style="77" customWidth="true"/>
    <col min="8" max="8" width="15.1666666666667" style="77" customWidth="true"/>
    <col min="9" max="9" width="15.8333333333333" style="77" customWidth="true"/>
    <col min="10" max="10" width="15.6666666666667" style="77" customWidth="true"/>
    <col min="11" max="210" width="9.16666666666667" style="77" customWidth="true"/>
  </cols>
  <sheetData>
    <row r="1" customHeight="true" spans="1:6">
      <c r="A1" s="46" t="s">
        <v>227</v>
      </c>
      <c r="B1" s="46"/>
      <c r="C1" s="46"/>
      <c r="D1" s="46"/>
      <c r="E1" s="79"/>
      <c r="F1" s="79"/>
    </row>
    <row r="2" customHeight="true" spans="1:10">
      <c r="A2" s="80" t="s">
        <v>22</v>
      </c>
      <c r="B2" s="80"/>
      <c r="C2" s="80"/>
      <c r="D2" s="80"/>
      <c r="E2" s="80"/>
      <c r="F2" s="80"/>
      <c r="G2" s="80"/>
      <c r="H2" s="80"/>
      <c r="I2" s="80"/>
      <c r="J2" s="80"/>
    </row>
    <row r="3" customHeight="true" spans="1:10">
      <c r="A3" s="48" t="s">
        <v>34</v>
      </c>
      <c r="B3" s="48"/>
      <c r="C3" s="48"/>
      <c r="D3" s="48"/>
      <c r="J3" s="91" t="s">
        <v>228</v>
      </c>
    </row>
    <row r="4" customHeight="true" spans="1:10">
      <c r="A4" s="82" t="s">
        <v>229</v>
      </c>
      <c r="B4" s="82"/>
      <c r="C4" s="82"/>
      <c r="D4" s="82"/>
      <c r="E4" s="97" t="s">
        <v>230</v>
      </c>
      <c r="F4" s="97"/>
      <c r="G4" s="97"/>
      <c r="H4" s="97" t="s">
        <v>84</v>
      </c>
      <c r="I4" s="97"/>
      <c r="J4" s="97"/>
    </row>
    <row r="5" customHeight="true" spans="1:10">
      <c r="A5" s="82" t="s">
        <v>70</v>
      </c>
      <c r="B5" s="82"/>
      <c r="C5" s="82"/>
      <c r="D5" s="82" t="s">
        <v>231</v>
      </c>
      <c r="E5" s="63" t="s">
        <v>73</v>
      </c>
      <c r="F5" s="63" t="s">
        <v>68</v>
      </c>
      <c r="G5" s="84" t="s">
        <v>69</v>
      </c>
      <c r="H5" s="63" t="s">
        <v>73</v>
      </c>
      <c r="I5" s="63" t="s">
        <v>68</v>
      </c>
      <c r="J5" s="84" t="s">
        <v>69</v>
      </c>
    </row>
    <row r="6" customHeight="true" spans="1:13">
      <c r="A6" s="82" t="s">
        <v>80</v>
      </c>
      <c r="B6" s="82" t="s">
        <v>81</v>
      </c>
      <c r="C6" s="82" t="s">
        <v>82</v>
      </c>
      <c r="D6" s="82"/>
      <c r="E6" s="94"/>
      <c r="F6" s="94"/>
      <c r="G6" s="92"/>
      <c r="H6" s="94"/>
      <c r="I6" s="94"/>
      <c r="J6" s="92"/>
      <c r="K6" s="78"/>
      <c r="L6" s="78"/>
      <c r="M6" s="78"/>
    </row>
    <row r="7" ht="24" customHeight="true" spans="1:12">
      <c r="A7" s="96"/>
      <c r="B7" s="96"/>
      <c r="C7" s="96"/>
      <c r="D7" s="89" t="s">
        <v>73</v>
      </c>
      <c r="E7" s="66">
        <f t="shared" ref="E7:E18" si="0">F7+G7+H7</f>
        <v>143123</v>
      </c>
      <c r="F7" s="66">
        <v>1623</v>
      </c>
      <c r="G7" s="98"/>
      <c r="H7" s="66">
        <v>141500</v>
      </c>
      <c r="I7" s="66">
        <v>141500</v>
      </c>
      <c r="J7" s="99"/>
      <c r="K7" s="78"/>
      <c r="L7" s="78"/>
    </row>
    <row r="8" ht="24" customHeight="true" spans="1:10">
      <c r="A8" s="62">
        <v>208</v>
      </c>
      <c r="B8" s="62" t="s">
        <v>87</v>
      </c>
      <c r="C8" s="62" t="s">
        <v>88</v>
      </c>
      <c r="D8" s="66" t="s">
        <v>208</v>
      </c>
      <c r="E8" s="66">
        <f t="shared" si="0"/>
        <v>10500</v>
      </c>
      <c r="F8" s="66"/>
      <c r="G8" s="66"/>
      <c r="H8" s="66">
        <v>10500</v>
      </c>
      <c r="I8" s="66">
        <v>10500</v>
      </c>
      <c r="J8" s="69"/>
    </row>
    <row r="9" ht="24" customHeight="true" spans="1:10">
      <c r="A9" s="62">
        <v>206</v>
      </c>
      <c r="B9" s="62" t="s">
        <v>87</v>
      </c>
      <c r="C9" s="62" t="s">
        <v>88</v>
      </c>
      <c r="D9" s="66" t="s">
        <v>232</v>
      </c>
      <c r="E9" s="66">
        <f t="shared" si="0"/>
        <v>5000</v>
      </c>
      <c r="F9" s="66"/>
      <c r="G9" s="66"/>
      <c r="H9" s="66">
        <v>5000</v>
      </c>
      <c r="I9" s="66">
        <v>5000</v>
      </c>
      <c r="J9" s="69"/>
    </row>
    <row r="10" ht="24" customHeight="true" spans="1:10">
      <c r="A10" s="62">
        <v>210</v>
      </c>
      <c r="B10" s="62" t="s">
        <v>87</v>
      </c>
      <c r="C10" s="62" t="s">
        <v>88</v>
      </c>
      <c r="D10" s="66" t="s">
        <v>203</v>
      </c>
      <c r="E10" s="66">
        <f t="shared" si="0"/>
        <v>4000</v>
      </c>
      <c r="F10" s="66"/>
      <c r="G10" s="66"/>
      <c r="H10" s="66">
        <v>4000</v>
      </c>
      <c r="I10" s="66">
        <v>4000</v>
      </c>
      <c r="J10" s="69"/>
    </row>
    <row r="11" ht="24" customHeight="true" spans="1:10">
      <c r="A11" s="62">
        <v>211</v>
      </c>
      <c r="B11" s="62" t="s">
        <v>87</v>
      </c>
      <c r="C11" s="62" t="s">
        <v>88</v>
      </c>
      <c r="D11" s="66" t="s">
        <v>233</v>
      </c>
      <c r="E11" s="66">
        <f t="shared" si="0"/>
        <v>7000</v>
      </c>
      <c r="F11" s="66"/>
      <c r="G11" s="66"/>
      <c r="H11" s="66">
        <v>7000</v>
      </c>
      <c r="I11" s="66">
        <v>7000</v>
      </c>
      <c r="J11" s="69"/>
    </row>
    <row r="12" ht="24" customHeight="true" spans="1:10">
      <c r="A12" s="62">
        <v>210</v>
      </c>
      <c r="B12" s="62" t="s">
        <v>87</v>
      </c>
      <c r="C12" s="62" t="s">
        <v>88</v>
      </c>
      <c r="D12" s="66" t="s">
        <v>234</v>
      </c>
      <c r="E12" s="66">
        <f t="shared" si="0"/>
        <v>60000</v>
      </c>
      <c r="F12" s="66"/>
      <c r="G12" s="66"/>
      <c r="H12" s="66">
        <v>60000</v>
      </c>
      <c r="I12" s="66">
        <v>60000</v>
      </c>
      <c r="J12" s="69"/>
    </row>
    <row r="13" ht="24" customHeight="true" spans="1:10">
      <c r="A13" s="62">
        <v>210</v>
      </c>
      <c r="B13" s="62" t="s">
        <v>87</v>
      </c>
      <c r="C13" s="62" t="s">
        <v>88</v>
      </c>
      <c r="D13" s="66" t="s">
        <v>235</v>
      </c>
      <c r="E13" s="66">
        <f t="shared" si="0"/>
        <v>4000</v>
      </c>
      <c r="F13" s="66"/>
      <c r="G13" s="66"/>
      <c r="H13" s="66">
        <v>4000</v>
      </c>
      <c r="I13" s="66">
        <v>4000</v>
      </c>
      <c r="J13" s="69"/>
    </row>
    <row r="14" ht="24" customHeight="true" spans="1:10">
      <c r="A14" s="62">
        <v>210</v>
      </c>
      <c r="B14" s="62" t="s">
        <v>87</v>
      </c>
      <c r="C14" s="62" t="s">
        <v>88</v>
      </c>
      <c r="D14" s="66" t="s">
        <v>236</v>
      </c>
      <c r="E14" s="66">
        <f t="shared" si="0"/>
        <v>1512</v>
      </c>
      <c r="F14" s="66">
        <v>512</v>
      </c>
      <c r="G14" s="66"/>
      <c r="H14" s="66">
        <v>1000</v>
      </c>
      <c r="I14" s="66">
        <v>1000</v>
      </c>
      <c r="J14" s="69"/>
    </row>
    <row r="15" ht="37.5" customHeight="true" spans="1:10">
      <c r="A15" s="62">
        <v>205</v>
      </c>
      <c r="B15" s="62" t="s">
        <v>87</v>
      </c>
      <c r="C15" s="62" t="s">
        <v>88</v>
      </c>
      <c r="D15" s="66" t="s">
        <v>237</v>
      </c>
      <c r="E15" s="66">
        <f t="shared" si="0"/>
        <v>36111</v>
      </c>
      <c r="F15" s="66">
        <v>1111</v>
      </c>
      <c r="G15" s="66"/>
      <c r="H15" s="66">
        <v>35000</v>
      </c>
      <c r="I15" s="66">
        <v>35000</v>
      </c>
      <c r="J15" s="69"/>
    </row>
    <row r="16" ht="24" customHeight="true" spans="1:10">
      <c r="A16" s="62">
        <v>207</v>
      </c>
      <c r="B16" s="62" t="s">
        <v>87</v>
      </c>
      <c r="C16" s="62" t="s">
        <v>88</v>
      </c>
      <c r="D16" s="66" t="s">
        <v>238</v>
      </c>
      <c r="E16" s="66">
        <f t="shared" si="0"/>
        <v>1000</v>
      </c>
      <c r="F16" s="66"/>
      <c r="G16" s="66"/>
      <c r="H16" s="66">
        <v>1000</v>
      </c>
      <c r="I16" s="66">
        <v>1000</v>
      </c>
      <c r="J16" s="69"/>
    </row>
    <row r="17" ht="24" customHeight="true" spans="1:10">
      <c r="A17" s="62">
        <v>209</v>
      </c>
      <c r="B17" s="62" t="s">
        <v>87</v>
      </c>
      <c r="C17" s="62" t="s">
        <v>88</v>
      </c>
      <c r="D17" s="66" t="s">
        <v>239</v>
      </c>
      <c r="E17" s="66">
        <f t="shared" si="0"/>
        <v>10000</v>
      </c>
      <c r="F17" s="66"/>
      <c r="G17" s="66"/>
      <c r="H17" s="66">
        <v>10000</v>
      </c>
      <c r="I17" s="66">
        <v>10000</v>
      </c>
      <c r="J17" s="69"/>
    </row>
    <row r="18" ht="24" customHeight="true" spans="1:10">
      <c r="A18" s="62">
        <v>211</v>
      </c>
      <c r="B18" s="62" t="s">
        <v>87</v>
      </c>
      <c r="C18" s="62" t="s">
        <v>88</v>
      </c>
      <c r="D18" s="66" t="s">
        <v>240</v>
      </c>
      <c r="E18" s="66">
        <f t="shared" si="0"/>
        <v>4000</v>
      </c>
      <c r="F18" s="66"/>
      <c r="G18" s="66"/>
      <c r="H18" s="66">
        <v>4000</v>
      </c>
      <c r="I18" s="66">
        <v>4000</v>
      </c>
      <c r="J18" s="69"/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true"/>
  <pageMargins left="0.59" right="0.59" top="0.79" bottom="0.79" header="0.51" footer="0.51"/>
  <pageSetup paperSize="9" fitToHeight="100" orientation="landscape" horizontalDpi="180" verticalDpi="18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6"/>
  <sheetViews>
    <sheetView showGridLines="0" showZeros="0" workbookViewId="0">
      <selection activeCell="H11" sqref="H11"/>
    </sheetView>
  </sheetViews>
  <sheetFormatPr defaultColWidth="9.16666666666667" defaultRowHeight="12.75" customHeight="true"/>
  <cols>
    <col min="1" max="1" width="12.6666666666667" customWidth="true"/>
    <col min="2" max="2" width="49" customWidth="true"/>
    <col min="3" max="3" width="17.3333333333333" customWidth="true"/>
    <col min="4" max="4" width="14.5" customWidth="true"/>
    <col min="5" max="5" width="13.8333333333333" customWidth="true"/>
    <col min="6" max="6" width="14.1666666666667" customWidth="true"/>
    <col min="7" max="7" width="11.1666666666667" customWidth="true"/>
    <col min="8" max="8" width="22.8333333333333" customWidth="true"/>
  </cols>
  <sheetData>
    <row r="1" ht="18" customHeight="true" spans="1:11">
      <c r="A1" s="46" t="s">
        <v>241</v>
      </c>
      <c r="B1" s="46"/>
      <c r="C1" s="79"/>
      <c r="D1" s="79"/>
      <c r="E1" s="77"/>
      <c r="F1" s="77"/>
      <c r="G1" s="77"/>
      <c r="H1" s="77"/>
      <c r="I1" s="77"/>
      <c r="J1" s="77"/>
      <c r="K1" s="77"/>
    </row>
    <row r="2" ht="18" customHeight="true" spans="1:11">
      <c r="A2" s="80" t="s">
        <v>24</v>
      </c>
      <c r="B2" s="80"/>
      <c r="C2" s="80"/>
      <c r="D2" s="80"/>
      <c r="E2" s="80"/>
      <c r="F2" s="80"/>
      <c r="G2" s="80"/>
      <c r="H2" s="80"/>
      <c r="I2" s="77"/>
      <c r="J2" s="77"/>
      <c r="K2" s="77"/>
    </row>
    <row r="3" ht="18" customHeight="true" spans="1:11">
      <c r="A3" s="48" t="s">
        <v>34</v>
      </c>
      <c r="B3" s="48"/>
      <c r="C3" s="77"/>
      <c r="D3" s="77"/>
      <c r="E3" s="77"/>
      <c r="F3" s="77"/>
      <c r="G3" s="77"/>
      <c r="H3" s="91" t="s">
        <v>228</v>
      </c>
      <c r="I3" s="77"/>
      <c r="J3" s="77"/>
      <c r="K3" s="77"/>
    </row>
    <row r="4" ht="18" customHeight="true" spans="1:11">
      <c r="A4" s="81" t="s">
        <v>242</v>
      </c>
      <c r="B4" s="82" t="s">
        <v>243</v>
      </c>
      <c r="C4" s="83" t="s">
        <v>244</v>
      </c>
      <c r="D4" s="84"/>
      <c r="E4" s="92"/>
      <c r="F4" s="92"/>
      <c r="G4" s="92"/>
      <c r="H4" s="84"/>
      <c r="I4" s="77"/>
      <c r="J4" s="77"/>
      <c r="K4" s="77"/>
    </row>
    <row r="5" ht="18" customHeight="true" spans="1:11">
      <c r="A5" s="81"/>
      <c r="B5" s="82"/>
      <c r="C5" s="85" t="s">
        <v>73</v>
      </c>
      <c r="D5" s="31" t="s">
        <v>199</v>
      </c>
      <c r="E5" s="84" t="s">
        <v>245</v>
      </c>
      <c r="F5" s="84"/>
      <c r="G5" s="84"/>
      <c r="H5" s="93" t="s">
        <v>204</v>
      </c>
      <c r="I5" s="77"/>
      <c r="J5" s="77"/>
      <c r="K5" s="77"/>
    </row>
    <row r="6" ht="32.25" customHeight="true" spans="1:11">
      <c r="A6" s="86"/>
      <c r="B6" s="87"/>
      <c r="C6" s="88"/>
      <c r="D6" s="23"/>
      <c r="E6" s="92" t="s">
        <v>83</v>
      </c>
      <c r="F6" s="94" t="s">
        <v>246</v>
      </c>
      <c r="G6" s="94" t="s">
        <v>212</v>
      </c>
      <c r="H6" s="95"/>
      <c r="I6" s="78"/>
      <c r="J6" s="78"/>
      <c r="K6" s="78"/>
    </row>
    <row r="7" ht="20.25" customHeight="true" spans="1:11">
      <c r="A7" s="86"/>
      <c r="B7" s="86" t="s">
        <v>73</v>
      </c>
      <c r="C7" s="66">
        <v>2300</v>
      </c>
      <c r="D7" s="66"/>
      <c r="E7" s="66">
        <v>900</v>
      </c>
      <c r="F7" s="66"/>
      <c r="G7" s="66">
        <v>900</v>
      </c>
      <c r="H7" s="69">
        <v>1400</v>
      </c>
      <c r="I7" s="78"/>
      <c r="J7" s="78"/>
      <c r="K7" s="78"/>
    </row>
    <row r="8" ht="19.5" customHeight="true" spans="1:11">
      <c r="A8" s="89" t="s">
        <v>123</v>
      </c>
      <c r="B8" s="89" t="s">
        <v>34</v>
      </c>
      <c r="C8" s="66">
        <v>2300</v>
      </c>
      <c r="D8" s="66"/>
      <c r="E8" s="66">
        <v>900</v>
      </c>
      <c r="F8" s="66"/>
      <c r="G8" s="66">
        <v>900</v>
      </c>
      <c r="H8" s="69">
        <v>1400</v>
      </c>
      <c r="I8" s="78"/>
      <c r="J8" s="78"/>
      <c r="K8" s="77"/>
    </row>
    <row r="9" ht="18" customHeight="true" spans="1:11">
      <c r="A9" s="78"/>
      <c r="B9" s="78"/>
      <c r="C9" s="78"/>
      <c r="D9" s="78"/>
      <c r="E9" s="78"/>
      <c r="F9" s="78"/>
      <c r="G9" s="78"/>
      <c r="H9" s="77"/>
      <c r="I9" s="77"/>
      <c r="J9" s="77"/>
      <c r="K9" s="77"/>
    </row>
    <row r="10" ht="18" customHeight="true" spans="1:11">
      <c r="A10" s="78"/>
      <c r="B10" s="78"/>
      <c r="C10" s="78"/>
      <c r="D10" s="78"/>
      <c r="E10" s="78"/>
      <c r="F10" s="78"/>
      <c r="G10" s="78"/>
      <c r="H10" s="77"/>
      <c r="I10" s="77"/>
      <c r="J10" s="77"/>
      <c r="K10" s="77"/>
    </row>
    <row r="11" ht="18" customHeight="true" spans="1:11">
      <c r="A11" s="78"/>
      <c r="B11" s="78"/>
      <c r="C11" s="78"/>
      <c r="D11" s="78"/>
      <c r="E11" s="78"/>
      <c r="F11" s="78"/>
      <c r="G11" s="78"/>
      <c r="H11" s="77"/>
      <c r="I11" s="77"/>
      <c r="J11" s="77"/>
      <c r="K11" s="77"/>
    </row>
    <row r="12" ht="18" customHeight="true" spans="1:11">
      <c r="A12" s="78"/>
      <c r="B12" s="78"/>
      <c r="C12" s="78"/>
      <c r="D12" s="78"/>
      <c r="E12" s="78"/>
      <c r="F12" s="78"/>
      <c r="G12" s="78"/>
      <c r="H12" s="77"/>
      <c r="I12" s="77"/>
      <c r="J12" s="77"/>
      <c r="K12" s="77"/>
    </row>
    <row r="13" ht="18" customHeight="true" spans="1:11">
      <c r="A13" s="77"/>
      <c r="B13" s="78"/>
      <c r="C13" s="78"/>
      <c r="D13" s="78"/>
      <c r="E13" s="78"/>
      <c r="F13" s="78"/>
      <c r="G13" s="78"/>
      <c r="H13" s="77"/>
      <c r="I13" s="77"/>
      <c r="J13" s="77"/>
      <c r="K13" s="77"/>
    </row>
    <row r="14" ht="18" customHeight="true" spans="1:11">
      <c r="A14" s="77"/>
      <c r="B14" s="77"/>
      <c r="C14" s="78"/>
      <c r="D14" s="78"/>
      <c r="E14" s="78"/>
      <c r="F14" s="78"/>
      <c r="G14" s="78"/>
      <c r="H14" s="77"/>
      <c r="I14" s="77"/>
      <c r="J14" s="77"/>
      <c r="K14" s="77"/>
    </row>
    <row r="16" customHeight="true" spans="3:3">
      <c r="C16" s="90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true"/>
  <pageMargins left="0.59" right="0.59" top="0.79" bottom="0.79" header="0.51" footer="0.51"/>
  <pageSetup paperSize="9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13"/>
  <sheetViews>
    <sheetView showGridLines="0" showZeros="0" workbookViewId="0">
      <selection activeCell="G18" sqref="G18"/>
    </sheetView>
  </sheetViews>
  <sheetFormatPr defaultColWidth="9.16666666666667" defaultRowHeight="12.75"/>
  <cols>
    <col min="1" max="1" width="4.83333333333333" customWidth="true"/>
    <col min="2" max="2" width="7.66666666666667" customWidth="true"/>
    <col min="3" max="3" width="9.83333333333333" customWidth="true"/>
    <col min="4" max="4" width="40.8333333333333" customWidth="true"/>
    <col min="5" max="5" width="9.16666666666667" customWidth="true"/>
    <col min="6" max="6" width="9" customWidth="true"/>
    <col min="7" max="7" width="8.5" customWidth="true"/>
    <col min="8" max="8" width="10.1666666666667" customWidth="true"/>
    <col min="9" max="9" width="6.83333333333333" customWidth="true"/>
    <col min="10" max="11" width="7.16666666666667" customWidth="true"/>
    <col min="12" max="13" width="5.83333333333333" customWidth="true"/>
    <col min="14" max="14" width="6" customWidth="true"/>
    <col min="15" max="16" width="6.5" customWidth="true"/>
    <col min="17" max="17" width="6.33333333333333" customWidth="true"/>
    <col min="18" max="18" width="7.16666666666667" customWidth="true"/>
    <col min="19" max="19" width="6.83333333333333" customWidth="true"/>
    <col min="20" max="20" width="6.33333333333333" customWidth="true"/>
    <col min="21" max="21" width="6.5" customWidth="true"/>
    <col min="22" max="22" width="7.33333333333333" customWidth="true"/>
    <col min="23" max="23" width="10.6666666666667" customWidth="true"/>
    <col min="24" max="24" width="6.66666666666667" customWidth="true"/>
    <col min="25" max="25" width="7" customWidth="true"/>
  </cols>
  <sheetData>
    <row r="1" ht="18" customHeight="true" spans="1:26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37"/>
      <c r="Z1" s="77"/>
    </row>
    <row r="2" ht="18" customHeight="true" spans="1:26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77"/>
    </row>
    <row r="3" ht="18" customHeight="true" spans="1:26">
      <c r="A3" s="48" t="s">
        <v>247</v>
      </c>
      <c r="B3" s="48"/>
      <c r="C3" s="48"/>
      <c r="D3" s="48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37" t="s">
        <v>35</v>
      </c>
      <c r="Z3" s="77"/>
    </row>
    <row r="4" ht="18" customHeight="true" spans="1:26">
      <c r="A4" s="49" t="s">
        <v>66</v>
      </c>
      <c r="B4" s="49"/>
      <c r="C4" s="49"/>
      <c r="D4" s="50"/>
      <c r="E4" s="49" t="s">
        <v>67</v>
      </c>
      <c r="F4" s="63" t="s">
        <v>108</v>
      </c>
      <c r="G4" s="63"/>
      <c r="H4" s="63"/>
      <c r="I4" s="63"/>
      <c r="J4" s="63"/>
      <c r="K4" s="63"/>
      <c r="L4" s="63"/>
      <c r="M4" s="63"/>
      <c r="N4" s="63"/>
      <c r="O4" s="63"/>
      <c r="P4" s="49" t="s">
        <v>109</v>
      </c>
      <c r="Q4" s="49"/>
      <c r="R4" s="49"/>
      <c r="S4" s="49"/>
      <c r="T4" s="49"/>
      <c r="U4" s="49"/>
      <c r="V4" s="49"/>
      <c r="W4" s="49"/>
      <c r="X4" s="49"/>
      <c r="Y4" s="49"/>
      <c r="Z4" s="77"/>
    </row>
    <row r="5" ht="18" customHeight="true" spans="1:26">
      <c r="A5" s="51" t="s">
        <v>70</v>
      </c>
      <c r="B5" s="51"/>
      <c r="C5" s="52" t="s">
        <v>71</v>
      </c>
      <c r="D5" s="53" t="s">
        <v>110</v>
      </c>
      <c r="E5" s="49"/>
      <c r="F5" s="49" t="s">
        <v>73</v>
      </c>
      <c r="G5" s="49" t="s">
        <v>248</v>
      </c>
      <c r="H5" s="49"/>
      <c r="I5" s="49"/>
      <c r="J5" s="49" t="s">
        <v>249</v>
      </c>
      <c r="K5" s="49"/>
      <c r="L5" s="49"/>
      <c r="M5" s="49" t="s">
        <v>250</v>
      </c>
      <c r="N5" s="49"/>
      <c r="O5" s="49"/>
      <c r="P5" s="49" t="s">
        <v>73</v>
      </c>
      <c r="Q5" s="49" t="s">
        <v>248</v>
      </c>
      <c r="R5" s="49"/>
      <c r="S5" s="49"/>
      <c r="T5" s="49" t="s">
        <v>249</v>
      </c>
      <c r="U5" s="49"/>
      <c r="V5" s="49"/>
      <c r="W5" s="49" t="s">
        <v>250</v>
      </c>
      <c r="X5" s="49"/>
      <c r="Y5" s="49"/>
      <c r="Z5" s="77"/>
    </row>
    <row r="6" ht="33.75" customHeight="true" spans="1:26">
      <c r="A6" s="54" t="s">
        <v>80</v>
      </c>
      <c r="B6" s="54" t="s">
        <v>81</v>
      </c>
      <c r="C6" s="55"/>
      <c r="D6" s="53"/>
      <c r="E6" s="49"/>
      <c r="F6" s="49"/>
      <c r="G6" s="49" t="s">
        <v>83</v>
      </c>
      <c r="H6" s="49" t="s">
        <v>251</v>
      </c>
      <c r="I6" s="49" t="s">
        <v>112</v>
      </c>
      <c r="J6" s="49" t="s">
        <v>83</v>
      </c>
      <c r="K6" s="49" t="s">
        <v>96</v>
      </c>
      <c r="L6" s="49" t="s">
        <v>112</v>
      </c>
      <c r="M6" s="49" t="s">
        <v>83</v>
      </c>
      <c r="N6" s="49" t="s">
        <v>96</v>
      </c>
      <c r="O6" s="49" t="s">
        <v>112</v>
      </c>
      <c r="P6" s="49"/>
      <c r="Q6" s="49" t="s">
        <v>83</v>
      </c>
      <c r="R6" s="49" t="s">
        <v>96</v>
      </c>
      <c r="S6" s="49" t="s">
        <v>112</v>
      </c>
      <c r="T6" s="49" t="s">
        <v>83</v>
      </c>
      <c r="U6" s="49" t="s">
        <v>96</v>
      </c>
      <c r="V6" s="49" t="s">
        <v>112</v>
      </c>
      <c r="W6" s="49" t="s">
        <v>83</v>
      </c>
      <c r="X6" s="49" t="s">
        <v>96</v>
      </c>
      <c r="Y6" s="49" t="s">
        <v>112</v>
      </c>
      <c r="Z6" s="77"/>
    </row>
    <row r="7" ht="18" customHeight="true" spans="1:26">
      <c r="A7" s="56" t="s">
        <v>86</v>
      </c>
      <c r="B7" s="56" t="s">
        <v>86</v>
      </c>
      <c r="C7" s="57" t="s">
        <v>86</v>
      </c>
      <c r="D7" s="58" t="s">
        <v>86</v>
      </c>
      <c r="E7" s="64">
        <v>1</v>
      </c>
      <c r="F7" s="65">
        <v>2</v>
      </c>
      <c r="G7" s="65">
        <v>3</v>
      </c>
      <c r="H7" s="65">
        <v>4</v>
      </c>
      <c r="I7" s="65">
        <v>5</v>
      </c>
      <c r="J7" s="65">
        <v>6</v>
      </c>
      <c r="K7" s="65">
        <v>7</v>
      </c>
      <c r="L7" s="65">
        <v>8</v>
      </c>
      <c r="M7" s="65">
        <v>9</v>
      </c>
      <c r="N7" s="70">
        <v>10</v>
      </c>
      <c r="O7" s="65">
        <v>11</v>
      </c>
      <c r="P7" s="71">
        <v>12</v>
      </c>
      <c r="Q7" s="68">
        <v>13</v>
      </c>
      <c r="R7" s="71">
        <v>14</v>
      </c>
      <c r="S7" s="68">
        <v>15</v>
      </c>
      <c r="T7" s="72">
        <v>16</v>
      </c>
      <c r="U7" s="68">
        <v>17</v>
      </c>
      <c r="V7" s="71">
        <v>18</v>
      </c>
      <c r="W7" s="61">
        <v>19</v>
      </c>
      <c r="X7" s="71">
        <v>20</v>
      </c>
      <c r="Y7" s="68">
        <v>21</v>
      </c>
      <c r="Z7" s="77"/>
    </row>
    <row r="8" ht="18" customHeight="true" spans="1:26">
      <c r="A8" s="59"/>
      <c r="B8" s="59"/>
      <c r="C8" s="60"/>
      <c r="D8" s="61" t="s">
        <v>73</v>
      </c>
      <c r="E8" s="66">
        <v>85691</v>
      </c>
      <c r="F8" s="66">
        <f>G8</f>
        <v>85691</v>
      </c>
      <c r="G8" s="66">
        <v>85691</v>
      </c>
      <c r="H8" s="66">
        <v>83179</v>
      </c>
      <c r="I8" s="68">
        <v>2512</v>
      </c>
      <c r="J8" s="61"/>
      <c r="K8" s="61"/>
      <c r="L8" s="61"/>
      <c r="M8" s="61"/>
      <c r="N8" s="72"/>
      <c r="O8" s="61"/>
      <c r="P8" s="72"/>
      <c r="Q8" s="61"/>
      <c r="R8" s="72"/>
      <c r="S8" s="68"/>
      <c r="T8" s="73"/>
      <c r="U8" s="74"/>
      <c r="V8" s="71"/>
      <c r="W8" s="75"/>
      <c r="X8" s="76"/>
      <c r="Y8" s="68"/>
      <c r="Z8" s="77"/>
    </row>
    <row r="9" ht="18" customHeight="true" spans="1:26">
      <c r="A9" s="62">
        <v>205</v>
      </c>
      <c r="B9" s="62" t="s">
        <v>87</v>
      </c>
      <c r="C9" s="62">
        <v>608601</v>
      </c>
      <c r="D9" s="62" t="s">
        <v>89</v>
      </c>
      <c r="E9" s="66">
        <f>F9</f>
        <v>72847</v>
      </c>
      <c r="F9" s="66">
        <f>G9</f>
        <v>72847</v>
      </c>
      <c r="G9" s="66">
        <v>72847</v>
      </c>
      <c r="H9" s="66">
        <v>70335</v>
      </c>
      <c r="I9" s="69">
        <v>2512</v>
      </c>
      <c r="J9" s="66"/>
      <c r="K9" s="66"/>
      <c r="L9" s="69"/>
      <c r="M9" s="66"/>
      <c r="N9" s="66"/>
      <c r="O9" s="69"/>
      <c r="P9" s="69"/>
      <c r="Q9" s="66"/>
      <c r="R9" s="66"/>
      <c r="S9" s="69"/>
      <c r="T9" s="66"/>
      <c r="U9" s="66"/>
      <c r="V9" s="69"/>
      <c r="W9" s="66"/>
      <c r="X9" s="66"/>
      <c r="Y9" s="69"/>
      <c r="Z9" s="78"/>
    </row>
    <row r="10" ht="18" customHeight="true" spans="1:26">
      <c r="A10" s="62">
        <v>208</v>
      </c>
      <c r="B10" s="62" t="s">
        <v>87</v>
      </c>
      <c r="C10" s="62">
        <v>608601</v>
      </c>
      <c r="D10" s="62" t="s">
        <v>91</v>
      </c>
      <c r="E10" s="66">
        <f>F10</f>
        <v>166</v>
      </c>
      <c r="F10" s="66">
        <f>G10</f>
        <v>166</v>
      </c>
      <c r="G10" s="66">
        <f>H10+I10</f>
        <v>166</v>
      </c>
      <c r="H10" s="66">
        <v>166</v>
      </c>
      <c r="I10" s="66"/>
      <c r="J10" s="66"/>
      <c r="K10" s="66"/>
      <c r="L10" s="69"/>
      <c r="M10" s="66"/>
      <c r="N10" s="66"/>
      <c r="O10" s="69"/>
      <c r="P10" s="69"/>
      <c r="Q10" s="66"/>
      <c r="R10" s="66"/>
      <c r="S10" s="69"/>
      <c r="T10" s="66"/>
      <c r="U10" s="66"/>
      <c r="V10" s="69"/>
      <c r="W10" s="66"/>
      <c r="X10" s="66"/>
      <c r="Y10" s="69"/>
      <c r="Z10" s="77"/>
    </row>
    <row r="11" ht="18" customHeight="true" spans="1:26">
      <c r="A11" s="62">
        <v>208</v>
      </c>
      <c r="B11" s="62" t="s">
        <v>87</v>
      </c>
      <c r="C11" s="62">
        <v>608601</v>
      </c>
      <c r="D11" s="62" t="s">
        <v>92</v>
      </c>
      <c r="E11" s="66">
        <f>F11</f>
        <v>9220</v>
      </c>
      <c r="F11" s="66">
        <f>G11</f>
        <v>9220</v>
      </c>
      <c r="G11" s="66">
        <f>H11+I11</f>
        <v>9220</v>
      </c>
      <c r="H11" s="66">
        <v>9220</v>
      </c>
      <c r="I11" s="66"/>
      <c r="J11" s="66"/>
      <c r="K11" s="66"/>
      <c r="L11" s="69"/>
      <c r="M11" s="66"/>
      <c r="N11" s="66"/>
      <c r="O11" s="69"/>
      <c r="P11" s="69"/>
      <c r="Q11" s="66"/>
      <c r="R11" s="66"/>
      <c r="S11" s="69"/>
      <c r="T11" s="66"/>
      <c r="U11" s="66"/>
      <c r="V11" s="69"/>
      <c r="W11" s="66"/>
      <c r="X11" s="66"/>
      <c r="Y11" s="69"/>
      <c r="Z11" s="77"/>
    </row>
    <row r="12" ht="18" customHeight="true" spans="1:26">
      <c r="A12" s="62">
        <v>210</v>
      </c>
      <c r="B12" s="62" t="s">
        <v>93</v>
      </c>
      <c r="C12" s="62">
        <v>608601</v>
      </c>
      <c r="D12" s="62" t="s">
        <v>94</v>
      </c>
      <c r="E12" s="66">
        <f>F12</f>
        <v>3458</v>
      </c>
      <c r="F12" s="66">
        <f>G12</f>
        <v>3458</v>
      </c>
      <c r="G12" s="66">
        <f>H12+I12</f>
        <v>3458</v>
      </c>
      <c r="H12" s="66">
        <v>3458</v>
      </c>
      <c r="I12" s="66"/>
      <c r="J12" s="66"/>
      <c r="K12" s="66"/>
      <c r="L12" s="69"/>
      <c r="M12" s="66"/>
      <c r="N12" s="66"/>
      <c r="O12" s="69"/>
      <c r="P12" s="69"/>
      <c r="Q12" s="66"/>
      <c r="R12" s="66"/>
      <c r="S12" s="69"/>
      <c r="T12" s="66"/>
      <c r="U12" s="66"/>
      <c r="V12" s="69"/>
      <c r="W12" s="66"/>
      <c r="X12" s="66"/>
      <c r="Y12" s="69"/>
      <c r="Z12" s="77"/>
    </row>
    <row r="13" ht="13.5" spans="8:8">
      <c r="H13" s="67"/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true"/>
  <pageMargins left="0.59" right="0.59" top="0.79" bottom="0.79" header="0.51" footer="0.51"/>
  <pageSetup paperSize="9" scale="77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J35" sqref="J35"/>
    </sheetView>
  </sheetViews>
  <sheetFormatPr defaultColWidth="9" defaultRowHeight="12.75" outlineLevelRow="6" outlineLevelCol="7"/>
  <sheetData>
    <row r="1" spans="1:8">
      <c r="A1" s="1" t="s">
        <v>252</v>
      </c>
      <c r="B1" s="2"/>
      <c r="C1" s="2"/>
      <c r="D1" s="2"/>
      <c r="E1" s="2"/>
      <c r="F1" s="2"/>
      <c r="G1" s="2"/>
      <c r="H1" s="16"/>
    </row>
    <row r="2" ht="21.75" spans="1:8">
      <c r="A2" s="3" t="s">
        <v>28</v>
      </c>
      <c r="B2" s="3"/>
      <c r="C2" s="3"/>
      <c r="D2" s="3"/>
      <c r="E2" s="3"/>
      <c r="F2" s="3"/>
      <c r="G2" s="3"/>
      <c r="H2" s="3"/>
    </row>
    <row r="3" ht="13.5" spans="1:8">
      <c r="A3" s="4"/>
      <c r="B3" s="4"/>
      <c r="C3" s="4"/>
      <c r="D3" s="4"/>
      <c r="E3" s="4"/>
      <c r="F3" s="17"/>
      <c r="G3" s="17"/>
      <c r="H3" s="18" t="s">
        <v>35</v>
      </c>
    </row>
    <row r="4" ht="15" customHeight="true" spans="1:8">
      <c r="A4" s="5" t="s">
        <v>66</v>
      </c>
      <c r="B4" s="5"/>
      <c r="C4" s="5"/>
      <c r="D4" s="6"/>
      <c r="E4" s="19"/>
      <c r="F4" s="20" t="s">
        <v>253</v>
      </c>
      <c r="G4" s="20"/>
      <c r="H4" s="20"/>
    </row>
    <row r="5" ht="15" customHeight="true" spans="1:8">
      <c r="A5" s="7" t="s">
        <v>70</v>
      </c>
      <c r="B5" s="8"/>
      <c r="C5" s="9"/>
      <c r="D5" s="10" t="s">
        <v>71</v>
      </c>
      <c r="E5" s="21" t="s">
        <v>110</v>
      </c>
      <c r="F5" s="22" t="s">
        <v>73</v>
      </c>
      <c r="G5" s="22" t="s">
        <v>96</v>
      </c>
      <c r="H5" s="20" t="s">
        <v>112</v>
      </c>
    </row>
    <row r="6" ht="15" customHeight="true" spans="1:8">
      <c r="A6" s="11" t="s">
        <v>80</v>
      </c>
      <c r="B6" s="12" t="s">
        <v>81</v>
      </c>
      <c r="C6" s="13" t="s">
        <v>82</v>
      </c>
      <c r="D6" s="14"/>
      <c r="E6" s="23"/>
      <c r="F6" s="24"/>
      <c r="G6" s="24"/>
      <c r="H6" s="25"/>
    </row>
    <row r="7" ht="15" customHeight="true" spans="1:8">
      <c r="A7" s="15"/>
      <c r="B7" s="15"/>
      <c r="C7" s="15"/>
      <c r="D7" s="15"/>
      <c r="E7" s="15" t="s">
        <v>73</v>
      </c>
      <c r="F7" s="26"/>
      <c r="G7" s="27"/>
      <c r="H7" s="26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2.75" outlineLevelRow="6" outlineLevelCol="7"/>
  <cols>
    <col min="2" max="2" width="22.6666666666667" customWidth="true"/>
    <col min="6" max="8" width="13.1666666666667" customWidth="true"/>
  </cols>
  <sheetData>
    <row r="1" ht="13.5" spans="1:8">
      <c r="A1" s="28" t="s">
        <v>254</v>
      </c>
      <c r="B1" s="28"/>
      <c r="C1" s="28"/>
      <c r="D1" s="28"/>
      <c r="E1" s="36"/>
      <c r="F1" s="28"/>
      <c r="G1" s="28"/>
      <c r="H1" s="37"/>
    </row>
    <row r="2" ht="21.75" spans="1:8">
      <c r="A2" s="3" t="s">
        <v>30</v>
      </c>
      <c r="B2" s="3"/>
      <c r="C2" s="3"/>
      <c r="D2" s="3"/>
      <c r="E2" s="3"/>
      <c r="F2" s="3"/>
      <c r="G2" s="3"/>
      <c r="H2" s="3"/>
    </row>
    <row r="3" ht="22.5" customHeight="true" spans="1:8">
      <c r="A3" s="17" t="s">
        <v>247</v>
      </c>
      <c r="B3" s="29"/>
      <c r="C3" s="29"/>
      <c r="D3" s="29"/>
      <c r="E3" s="29"/>
      <c r="F3" s="29"/>
      <c r="G3" s="29"/>
      <c r="H3" s="18" t="s">
        <v>35</v>
      </c>
    </row>
    <row r="4" ht="22.5" customHeight="true" spans="1:8">
      <c r="A4" s="21" t="s">
        <v>242</v>
      </c>
      <c r="B4" s="21" t="s">
        <v>243</v>
      </c>
      <c r="C4" s="20" t="s">
        <v>255</v>
      </c>
      <c r="D4" s="20"/>
      <c r="E4" s="20"/>
      <c r="F4" s="20"/>
      <c r="G4" s="20"/>
      <c r="H4" s="20"/>
    </row>
    <row r="5" ht="22.5" customHeight="true" spans="1:8">
      <c r="A5" s="21"/>
      <c r="B5" s="21"/>
      <c r="C5" s="30" t="s">
        <v>73</v>
      </c>
      <c r="D5" s="31" t="s">
        <v>256</v>
      </c>
      <c r="E5" s="38" t="s">
        <v>245</v>
      </c>
      <c r="F5" s="39"/>
      <c r="G5" s="39"/>
      <c r="H5" s="40" t="s">
        <v>204</v>
      </c>
    </row>
    <row r="6" ht="22.5" customHeight="true" spans="1:8">
      <c r="A6" s="23"/>
      <c r="B6" s="23"/>
      <c r="C6" s="32"/>
      <c r="D6" s="24"/>
      <c r="E6" s="41" t="s">
        <v>83</v>
      </c>
      <c r="F6" s="42" t="s">
        <v>257</v>
      </c>
      <c r="G6" s="43" t="s">
        <v>258</v>
      </c>
      <c r="H6" s="44"/>
    </row>
    <row r="7" ht="22.5" customHeight="true" spans="1:8">
      <c r="A7" s="33" t="s">
        <v>123</v>
      </c>
      <c r="B7" s="34" t="s">
        <v>34</v>
      </c>
      <c r="C7" s="27"/>
      <c r="D7" s="35"/>
      <c r="E7" s="35"/>
      <c r="F7" s="35"/>
      <c r="G7" s="26"/>
      <c r="H7" s="45"/>
    </row>
  </sheetData>
  <mergeCells count="7">
    <mergeCell ref="A2:H2"/>
    <mergeCell ref="C4:H4"/>
    <mergeCell ref="A4:A6"/>
    <mergeCell ref="B4:B6"/>
    <mergeCell ref="C5:C6"/>
    <mergeCell ref="D5:D6"/>
    <mergeCell ref="H5:H6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34" sqref="G34"/>
    </sheetView>
  </sheetViews>
  <sheetFormatPr defaultColWidth="9" defaultRowHeight="12.75" outlineLevelRow="6" outlineLevelCol="7"/>
  <cols>
    <col min="6" max="8" width="11" customWidth="true"/>
  </cols>
  <sheetData>
    <row r="1" spans="1:8">
      <c r="A1" s="1" t="s">
        <v>259</v>
      </c>
      <c r="B1" s="2"/>
      <c r="C1" s="2"/>
      <c r="D1" s="2"/>
      <c r="E1" s="2"/>
      <c r="F1" s="2"/>
      <c r="G1" s="2"/>
      <c r="H1" s="16"/>
    </row>
    <row r="2" ht="21.75" spans="1:8">
      <c r="A2" s="3" t="s">
        <v>32</v>
      </c>
      <c r="B2" s="3"/>
      <c r="C2" s="3"/>
      <c r="D2" s="3"/>
      <c r="E2" s="3"/>
      <c r="F2" s="3"/>
      <c r="G2" s="3"/>
      <c r="H2" s="3"/>
    </row>
    <row r="3" ht="13.5" spans="1:8">
      <c r="A3" s="4" t="s">
        <v>247</v>
      </c>
      <c r="B3" s="4"/>
      <c r="C3" s="4"/>
      <c r="D3" s="4"/>
      <c r="E3" s="4"/>
      <c r="F3" s="17"/>
      <c r="G3" s="17"/>
      <c r="H3" s="18" t="s">
        <v>35</v>
      </c>
    </row>
    <row r="4" ht="18" customHeight="true" spans="1:8">
      <c r="A4" s="5" t="s">
        <v>66</v>
      </c>
      <c r="B4" s="5"/>
      <c r="C4" s="5"/>
      <c r="D4" s="6"/>
      <c r="E4" s="19"/>
      <c r="F4" s="20" t="s">
        <v>260</v>
      </c>
      <c r="G4" s="20"/>
      <c r="H4" s="20"/>
    </row>
    <row r="5" ht="18" customHeight="true" spans="1:8">
      <c r="A5" s="7" t="s">
        <v>70</v>
      </c>
      <c r="B5" s="8"/>
      <c r="C5" s="9"/>
      <c r="D5" s="10" t="s">
        <v>71</v>
      </c>
      <c r="E5" s="21" t="s">
        <v>110</v>
      </c>
      <c r="F5" s="22" t="s">
        <v>73</v>
      </c>
      <c r="G5" s="22" t="s">
        <v>96</v>
      </c>
      <c r="H5" s="20" t="s">
        <v>112</v>
      </c>
    </row>
    <row r="6" ht="18" customHeight="true" spans="1:8">
      <c r="A6" s="11" t="s">
        <v>80</v>
      </c>
      <c r="B6" s="12" t="s">
        <v>81</v>
      </c>
      <c r="C6" s="13" t="s">
        <v>82</v>
      </c>
      <c r="D6" s="14"/>
      <c r="E6" s="23"/>
      <c r="F6" s="24"/>
      <c r="G6" s="24"/>
      <c r="H6" s="25"/>
    </row>
    <row r="7" ht="18" customHeight="true" spans="1:8">
      <c r="A7" s="15"/>
      <c r="B7" s="15"/>
      <c r="C7" s="15"/>
      <c r="D7" s="15"/>
      <c r="E7" s="15"/>
      <c r="F7" s="26"/>
      <c r="G7" s="27"/>
      <c r="H7" s="26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uos</cp:lastModifiedBy>
  <dcterms:created xsi:type="dcterms:W3CDTF">2020-05-12T10:30:00Z</dcterms:created>
  <cp:lastPrinted>2021-03-16T17:00:00Z</cp:lastPrinted>
  <dcterms:modified xsi:type="dcterms:W3CDTF">2021-06-08T17:08:07Z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5153EE02D54A402C82E4BF3B6F270E7F</vt:lpwstr>
  </property>
</Properties>
</file>