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5940" windowHeight="2940" tabRatio="782" activeTab="6"/>
  </bookViews>
  <sheets>
    <sheet name="目录" sheetId="15" r:id="rId1"/>
    <sheet name="1" sheetId="1" r:id="rId2"/>
    <sheet name="2" sheetId="2" r:id="rId3"/>
    <sheet name="3" sheetId="3" r:id="rId4"/>
    <sheet name="4" sheetId="4" r:id="rId5"/>
    <sheet name="5" sheetId="5" r:id="rId6"/>
    <sheet name="5-1" sheetId="16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4" r:id="rId14"/>
    <sheet name="13" sheetId="13" r:id="rId15"/>
    <sheet name="14" sheetId="12" r:id="rId16"/>
  </sheets>
  <definedNames>
    <definedName name="_xlnm.Print_Area" localSheetId="1">'1'!$A$1:$H$20</definedName>
    <definedName name="_xlnm.Print_Area" localSheetId="11">'10'!$A$1:$H$15</definedName>
    <definedName name="_xlnm.Print_Area" localSheetId="12">'11'!$A$1:$Y$114</definedName>
    <definedName name="_xlnm.Print_Area" localSheetId="2">'2'!$A$1:$P$68</definedName>
    <definedName name="_xlnm.Print_Area" localSheetId="4">'4'!$A$1:$H$20</definedName>
    <definedName name="_xlnm.Print_Area" localSheetId="5">'5'!$A$1:$K$66</definedName>
    <definedName name="_xlnm.Print_Area" localSheetId="6">#N/A</definedName>
    <definedName name="_xlnm.Print_Area" localSheetId="7">'6'!$A$1:$Q$48</definedName>
    <definedName name="_xlnm.Print_Area" localSheetId="8">'7'!$A$1:$AF$32</definedName>
    <definedName name="_xlnm.Print_Area" localSheetId="9">'8'!$A$1:$Q$22</definedName>
    <definedName name="_xlnm.Print_Area" localSheetId="10">'9'!$A$1:$J$45</definedName>
    <definedName name="_xlnm.Print_Area">#N/A</definedName>
    <definedName name="_xlnm.Print_Titles" localSheetId="1">'1'!$1:$7</definedName>
    <definedName name="_xlnm.Print_Titles" localSheetId="11">'10'!$1:$6</definedName>
    <definedName name="_xlnm.Print_Titles" localSheetId="12">'11'!$1:$7</definedName>
    <definedName name="_xlnm.Print_Titles" localSheetId="2">'2'!$1:$7</definedName>
    <definedName name="_xlnm.Print_Titles" localSheetId="3">'3'!$1:$7</definedName>
    <definedName name="_xlnm.Print_Titles" localSheetId="4">'4'!$1:$7</definedName>
    <definedName name="_xlnm.Print_Titles" localSheetId="5">'5'!$1:$6</definedName>
    <definedName name="_xlnm.Print_Titles" localSheetId="6">#N/A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'9'!$1:$6</definedName>
    <definedName name="_xlnm.Print_Titles">#N/A</definedName>
  </definedNames>
  <calcPr calcId="145621" concurrentCalc="0"/>
</workbook>
</file>

<file path=xl/calcChain.xml><?xml version="1.0" encoding="utf-8"?>
<calcChain xmlns="http://schemas.openxmlformats.org/spreadsheetml/2006/main">
  <c r="D6" i="1" l="1"/>
  <c r="H6" i="1"/>
  <c r="D7" i="1"/>
  <c r="H7" i="1"/>
  <c r="D8" i="1"/>
  <c r="H8" i="1"/>
  <c r="D9" i="1"/>
  <c r="H9" i="1"/>
  <c r="D10" i="1"/>
  <c r="H10" i="1"/>
  <c r="D11" i="1"/>
  <c r="H11" i="1"/>
  <c r="H12" i="1"/>
  <c r="B14" i="1"/>
  <c r="B20" i="1"/>
  <c r="C14" i="1"/>
  <c r="F14" i="1"/>
  <c r="G14" i="1"/>
  <c r="H14" i="1"/>
  <c r="D15" i="1"/>
  <c r="H15" i="1"/>
  <c r="D16" i="1"/>
  <c r="H16" i="1"/>
  <c r="H17" i="1"/>
  <c r="H18" i="1"/>
  <c r="F20" i="1"/>
  <c r="G8" i="11"/>
  <c r="F8" i="11"/>
  <c r="J8" i="11"/>
  <c r="M8" i="11"/>
  <c r="Q8" i="11"/>
  <c r="T8" i="11"/>
  <c r="W8" i="11"/>
  <c r="G9" i="11"/>
  <c r="J9" i="11"/>
  <c r="M9" i="11"/>
  <c r="F9" i="11"/>
  <c r="Q9" i="11"/>
  <c r="T9" i="11"/>
  <c r="W9" i="11"/>
  <c r="G10" i="11"/>
  <c r="J10" i="11"/>
  <c r="M10" i="11"/>
  <c r="Q10" i="11"/>
  <c r="T10" i="11"/>
  <c r="W10" i="11"/>
  <c r="G11" i="11"/>
  <c r="J11" i="11"/>
  <c r="F11" i="11"/>
  <c r="M11" i="11"/>
  <c r="Q11" i="11"/>
  <c r="T11" i="11"/>
  <c r="W11" i="11"/>
  <c r="G12" i="11"/>
  <c r="J12" i="11"/>
  <c r="M12" i="11"/>
  <c r="Q12" i="11"/>
  <c r="T12" i="11"/>
  <c r="W12" i="11"/>
  <c r="G13" i="11"/>
  <c r="J13" i="11"/>
  <c r="F13" i="11"/>
  <c r="M13" i="11"/>
  <c r="Q13" i="11"/>
  <c r="T13" i="11"/>
  <c r="W13" i="11"/>
  <c r="P13" i="11"/>
  <c r="G14" i="11"/>
  <c r="J14" i="11"/>
  <c r="M14" i="11"/>
  <c r="Q14" i="11"/>
  <c r="T14" i="11"/>
  <c r="W14" i="11"/>
  <c r="G15" i="11"/>
  <c r="J15" i="11"/>
  <c r="M15" i="11"/>
  <c r="Q15" i="11"/>
  <c r="T15" i="11"/>
  <c r="W15" i="11"/>
  <c r="G16" i="11"/>
  <c r="J16" i="11"/>
  <c r="M16" i="11"/>
  <c r="Q16" i="11"/>
  <c r="T16" i="11"/>
  <c r="W16" i="11"/>
  <c r="G17" i="11"/>
  <c r="F17" i="11"/>
  <c r="J17" i="11"/>
  <c r="M17" i="11"/>
  <c r="Q17" i="11"/>
  <c r="T17" i="11"/>
  <c r="P17" i="11"/>
  <c r="W17" i="11"/>
  <c r="G18" i="11"/>
  <c r="J18" i="11"/>
  <c r="M18" i="11"/>
  <c r="Q18" i="11"/>
  <c r="T18" i="11"/>
  <c r="W18" i="11"/>
  <c r="G19" i="11"/>
  <c r="J19" i="11"/>
  <c r="M19" i="11"/>
  <c r="Q19" i="11"/>
  <c r="T19" i="11"/>
  <c r="W19" i="11"/>
  <c r="G20" i="11"/>
  <c r="J20" i="11"/>
  <c r="M20" i="11"/>
  <c r="Q20" i="11"/>
  <c r="P20" i="11"/>
  <c r="T20" i="11"/>
  <c r="W20" i="11"/>
  <c r="G21" i="11"/>
  <c r="F21" i="11"/>
  <c r="J21" i="11"/>
  <c r="M21" i="11"/>
  <c r="Q21" i="11"/>
  <c r="P21" i="11"/>
  <c r="T21" i="11"/>
  <c r="W21" i="11"/>
  <c r="G22" i="11"/>
  <c r="J22" i="11"/>
  <c r="M22" i="11"/>
  <c r="Q22" i="11"/>
  <c r="T22" i="11"/>
  <c r="W22" i="11"/>
  <c r="G23" i="11"/>
  <c r="J23" i="11"/>
  <c r="M23" i="11"/>
  <c r="Q23" i="11"/>
  <c r="T23" i="11"/>
  <c r="W23" i="11"/>
  <c r="G24" i="11"/>
  <c r="J24" i="11"/>
  <c r="M24" i="11"/>
  <c r="Q24" i="11"/>
  <c r="T24" i="11"/>
  <c r="W24" i="11"/>
  <c r="G25" i="11"/>
  <c r="J25" i="11"/>
  <c r="M25" i="11"/>
  <c r="Q25" i="11"/>
  <c r="P25" i="11"/>
  <c r="T25" i="11"/>
  <c r="W25" i="11"/>
  <c r="G26" i="11"/>
  <c r="J26" i="11"/>
  <c r="M26" i="11"/>
  <c r="Q26" i="11"/>
  <c r="T26" i="11"/>
  <c r="W26" i="11"/>
  <c r="G27" i="11"/>
  <c r="J27" i="11"/>
  <c r="M27" i="11"/>
  <c r="Q27" i="11"/>
  <c r="T27" i="11"/>
  <c r="W27" i="11"/>
  <c r="G28" i="11"/>
  <c r="F28" i="11"/>
  <c r="J28" i="11"/>
  <c r="M28" i="11"/>
  <c r="Q28" i="11"/>
  <c r="T28" i="11"/>
  <c r="W28" i="11"/>
  <c r="G29" i="11"/>
  <c r="J29" i="11"/>
  <c r="M29" i="11"/>
  <c r="Q29" i="11"/>
  <c r="T29" i="11"/>
  <c r="W29" i="11"/>
  <c r="G30" i="11"/>
  <c r="J30" i="11"/>
  <c r="M30" i="11"/>
  <c r="Q30" i="11"/>
  <c r="T30" i="11"/>
  <c r="W30" i="11"/>
  <c r="G31" i="11"/>
  <c r="J31" i="11"/>
  <c r="M31" i="11"/>
  <c r="Q31" i="11"/>
  <c r="T31" i="11"/>
  <c r="W31" i="11"/>
  <c r="G32" i="11"/>
  <c r="F32" i="11"/>
  <c r="J32" i="11"/>
  <c r="M32" i="11"/>
  <c r="Q32" i="11"/>
  <c r="T32" i="11"/>
  <c r="W32" i="11"/>
  <c r="G33" i="11"/>
  <c r="J33" i="11"/>
  <c r="M33" i="11"/>
  <c r="F33" i="11"/>
  <c r="Q33" i="11"/>
  <c r="T33" i="11"/>
  <c r="W33" i="11"/>
  <c r="G34" i="11"/>
  <c r="J34" i="11"/>
  <c r="M34" i="11"/>
  <c r="Q34" i="11"/>
  <c r="T34" i="11"/>
  <c r="W34" i="11"/>
  <c r="G35" i="11"/>
  <c r="J35" i="11"/>
  <c r="F35" i="11"/>
  <c r="M35" i="11"/>
  <c r="Q35" i="11"/>
  <c r="T35" i="11"/>
  <c r="W35" i="11"/>
  <c r="G36" i="11"/>
  <c r="J36" i="11"/>
  <c r="M36" i="11"/>
  <c r="Q36" i="11"/>
  <c r="T36" i="11"/>
  <c r="W36" i="11"/>
  <c r="G37" i="11"/>
  <c r="J37" i="11"/>
  <c r="F37" i="11"/>
  <c r="M37" i="11"/>
  <c r="Q37" i="11"/>
  <c r="T37" i="11"/>
  <c r="W37" i="11"/>
  <c r="P37" i="11"/>
  <c r="G38" i="11"/>
  <c r="J38" i="11"/>
  <c r="M38" i="11"/>
  <c r="Q38" i="11"/>
  <c r="T38" i="11"/>
  <c r="W38" i="11"/>
  <c r="G39" i="11"/>
  <c r="J39" i="11"/>
  <c r="M39" i="11"/>
  <c r="Q39" i="11"/>
  <c r="T39" i="11"/>
  <c r="W39" i="11"/>
  <c r="G40" i="11"/>
  <c r="J40" i="11"/>
  <c r="M40" i="11"/>
  <c r="Q40" i="11"/>
  <c r="T40" i="11"/>
  <c r="W40" i="11"/>
  <c r="G41" i="11"/>
  <c r="F41" i="11"/>
  <c r="J41" i="11"/>
  <c r="M41" i="11"/>
  <c r="Q41" i="11"/>
  <c r="T41" i="11"/>
  <c r="P41" i="11"/>
  <c r="W41" i="11"/>
  <c r="G42" i="11"/>
  <c r="J42" i="11"/>
  <c r="M42" i="11"/>
  <c r="Q42" i="11"/>
  <c r="T42" i="11"/>
  <c r="W42" i="11"/>
  <c r="G43" i="11"/>
  <c r="J43" i="11"/>
  <c r="M43" i="11"/>
  <c r="Q43" i="11"/>
  <c r="T43" i="11"/>
  <c r="W43" i="11"/>
  <c r="G44" i="11"/>
  <c r="J44" i="11"/>
  <c r="M44" i="11"/>
  <c r="Q44" i="11"/>
  <c r="P44" i="11"/>
  <c r="T44" i="11"/>
  <c r="W44" i="11"/>
  <c r="G45" i="11"/>
  <c r="F45" i="11"/>
  <c r="J45" i="11"/>
  <c r="M45" i="11"/>
  <c r="Q45" i="11"/>
  <c r="P45" i="11"/>
  <c r="T45" i="11"/>
  <c r="W45" i="11"/>
  <c r="G46" i="11"/>
  <c r="J46" i="11"/>
  <c r="M46" i="11"/>
  <c r="Q46" i="11"/>
  <c r="T46" i="11"/>
  <c r="W46" i="11"/>
  <c r="G47" i="11"/>
  <c r="J47" i="11"/>
  <c r="M47" i="11"/>
  <c r="Q47" i="11"/>
  <c r="T47" i="11"/>
  <c r="W47" i="11"/>
  <c r="G48" i="11"/>
  <c r="J48" i="11"/>
  <c r="M48" i="11"/>
  <c r="Q48" i="11"/>
  <c r="T48" i="11"/>
  <c r="W48" i="11"/>
  <c r="G49" i="11"/>
  <c r="F49" i="11"/>
  <c r="J49" i="11"/>
  <c r="M49" i="11"/>
  <c r="Q49" i="11"/>
  <c r="T49" i="11"/>
  <c r="W49" i="11"/>
  <c r="G50" i="11"/>
  <c r="J50" i="11"/>
  <c r="M50" i="11"/>
  <c r="Q50" i="11"/>
  <c r="T50" i="11"/>
  <c r="W50" i="11"/>
  <c r="G51" i="11"/>
  <c r="J51" i="11"/>
  <c r="M51" i="11"/>
  <c r="Q51" i="11"/>
  <c r="T51" i="11"/>
  <c r="P51" i="11"/>
  <c r="W51" i="11"/>
  <c r="G52" i="11"/>
  <c r="J52" i="11"/>
  <c r="M52" i="11"/>
  <c r="Q52" i="11"/>
  <c r="T52" i="11"/>
  <c r="W52" i="11"/>
  <c r="G53" i="11"/>
  <c r="F53" i="11"/>
  <c r="J53" i="11"/>
  <c r="M53" i="11"/>
  <c r="Q53" i="11"/>
  <c r="P53" i="11"/>
  <c r="T53" i="11"/>
  <c r="W53" i="11"/>
  <c r="G54" i="11"/>
  <c r="J54" i="11"/>
  <c r="M54" i="11"/>
  <c r="Q54" i="11"/>
  <c r="T54" i="11"/>
  <c r="W54" i="11"/>
  <c r="G55" i="11"/>
  <c r="J55" i="11"/>
  <c r="M55" i="11"/>
  <c r="Q55" i="11"/>
  <c r="T55" i="11"/>
  <c r="W55" i="11"/>
  <c r="G56" i="11"/>
  <c r="J56" i="11"/>
  <c r="M56" i="11"/>
  <c r="Q56" i="11"/>
  <c r="T56" i="11"/>
  <c r="W56" i="11"/>
  <c r="G57" i="11"/>
  <c r="J57" i="11"/>
  <c r="M57" i="11"/>
  <c r="Q57" i="11"/>
  <c r="P57" i="11"/>
  <c r="T57" i="11"/>
  <c r="W57" i="11"/>
  <c r="G58" i="11"/>
  <c r="J58" i="11"/>
  <c r="M58" i="11"/>
  <c r="Q58" i="11"/>
  <c r="T58" i="11"/>
  <c r="W58" i="11"/>
  <c r="G59" i="11"/>
  <c r="J59" i="11"/>
  <c r="M59" i="11"/>
  <c r="Q59" i="11"/>
  <c r="T59" i="11"/>
  <c r="W59" i="11"/>
  <c r="G60" i="11"/>
  <c r="F60" i="11"/>
  <c r="J60" i="11"/>
  <c r="M60" i="11"/>
  <c r="Q60" i="11"/>
  <c r="T60" i="11"/>
  <c r="W60" i="11"/>
  <c r="G61" i="11"/>
  <c r="J61" i="11"/>
  <c r="M61" i="11"/>
  <c r="Q61" i="11"/>
  <c r="T61" i="11"/>
  <c r="W61" i="11"/>
  <c r="G62" i="11"/>
  <c r="J62" i="11"/>
  <c r="M62" i="11"/>
  <c r="Q62" i="11"/>
  <c r="T62" i="11"/>
  <c r="W62" i="11"/>
  <c r="G63" i="11"/>
  <c r="J63" i="11"/>
  <c r="M63" i="11"/>
  <c r="Q63" i="11"/>
  <c r="T63" i="11"/>
  <c r="W63" i="11"/>
  <c r="G64" i="11"/>
  <c r="F64" i="11"/>
  <c r="J64" i="11"/>
  <c r="M64" i="11"/>
  <c r="Q64" i="11"/>
  <c r="T64" i="11"/>
  <c r="W64" i="11"/>
  <c r="G65" i="11"/>
  <c r="J65" i="11"/>
  <c r="M65" i="11"/>
  <c r="F65" i="11"/>
  <c r="Q65" i="11"/>
  <c r="T65" i="11"/>
  <c r="W65" i="11"/>
  <c r="G66" i="11"/>
  <c r="J66" i="11"/>
  <c r="M66" i="11"/>
  <c r="Q66" i="11"/>
  <c r="T66" i="11"/>
  <c r="W66" i="11"/>
  <c r="G67" i="11"/>
  <c r="J67" i="11"/>
  <c r="M67" i="11"/>
  <c r="Q67" i="11"/>
  <c r="T67" i="11"/>
  <c r="W67" i="11"/>
  <c r="G68" i="11"/>
  <c r="F68" i="11"/>
  <c r="J68" i="11"/>
  <c r="M68" i="11"/>
  <c r="Q68" i="11"/>
  <c r="T68" i="11"/>
  <c r="W68" i="11"/>
  <c r="G69" i="11"/>
  <c r="J69" i="11"/>
  <c r="M69" i="11"/>
  <c r="Q69" i="11"/>
  <c r="T69" i="11"/>
  <c r="W69" i="11"/>
  <c r="G70" i="11"/>
  <c r="J70" i="11"/>
  <c r="M70" i="11"/>
  <c r="Q70" i="11"/>
  <c r="T70" i="11"/>
  <c r="W70" i="11"/>
  <c r="G71" i="11"/>
  <c r="J71" i="11"/>
  <c r="M71" i="11"/>
  <c r="Q71" i="11"/>
  <c r="T71" i="11"/>
  <c r="W71" i="11"/>
  <c r="G72" i="11"/>
  <c r="J72" i="11"/>
  <c r="M72" i="11"/>
  <c r="Q72" i="11"/>
  <c r="P72" i="11"/>
  <c r="T72" i="11"/>
  <c r="W72" i="11"/>
  <c r="G73" i="11"/>
  <c r="F73" i="11"/>
  <c r="J73" i="11"/>
  <c r="M73" i="11"/>
  <c r="Q73" i="11"/>
  <c r="T73" i="11"/>
  <c r="W73" i="11"/>
  <c r="G74" i="11"/>
  <c r="J74" i="11"/>
  <c r="M74" i="11"/>
  <c r="Q74" i="11"/>
  <c r="T74" i="11"/>
  <c r="W74" i="11"/>
  <c r="G75" i="11"/>
  <c r="J75" i="11"/>
  <c r="M75" i="11"/>
  <c r="Q75" i="11"/>
  <c r="T75" i="11"/>
  <c r="P75" i="11"/>
  <c r="W75" i="11"/>
  <c r="G76" i="11"/>
  <c r="J76" i="11"/>
  <c r="M76" i="11"/>
  <c r="Q76" i="11"/>
  <c r="T76" i="11"/>
  <c r="W76" i="11"/>
  <c r="G77" i="11"/>
  <c r="J77" i="11"/>
  <c r="M77" i="11"/>
  <c r="Q77" i="11"/>
  <c r="P77" i="11"/>
  <c r="T77" i="11"/>
  <c r="W77" i="11"/>
  <c r="G78" i="11"/>
  <c r="J78" i="11"/>
  <c r="M78" i="11"/>
  <c r="Q78" i="11"/>
  <c r="T78" i="11"/>
  <c r="W78" i="11"/>
  <c r="P78" i="11"/>
  <c r="G79" i="11"/>
  <c r="J79" i="11"/>
  <c r="M79" i="11"/>
  <c r="Q79" i="11"/>
  <c r="T79" i="11"/>
  <c r="W79" i="11"/>
  <c r="G80" i="11"/>
  <c r="J80" i="11"/>
  <c r="M80" i="11"/>
  <c r="Q80" i="11"/>
  <c r="T80" i="11"/>
  <c r="W80" i="11"/>
  <c r="G81" i="11"/>
  <c r="J81" i="11"/>
  <c r="M81" i="11"/>
  <c r="Q81" i="11"/>
  <c r="P81" i="11"/>
  <c r="T81" i="11"/>
  <c r="W81" i="11"/>
  <c r="G82" i="11"/>
  <c r="J82" i="11"/>
  <c r="M82" i="11"/>
  <c r="Q82" i="11"/>
  <c r="T82" i="11"/>
  <c r="W82" i="11"/>
  <c r="G83" i="11"/>
  <c r="J83" i="11"/>
  <c r="M83" i="11"/>
  <c r="Q83" i="11"/>
  <c r="T83" i="11"/>
  <c r="W83" i="11"/>
  <c r="G84" i="11"/>
  <c r="J84" i="11"/>
  <c r="M84" i="11"/>
  <c r="Q84" i="11"/>
  <c r="T84" i="11"/>
  <c r="W84" i="11"/>
  <c r="G85" i="11"/>
  <c r="J85" i="11"/>
  <c r="M85" i="11"/>
  <c r="Q85" i="11"/>
  <c r="P85" i="11"/>
  <c r="T85" i="11"/>
  <c r="W85" i="11"/>
  <c r="G86" i="11"/>
  <c r="J86" i="11"/>
  <c r="M86" i="11"/>
  <c r="Q86" i="11"/>
  <c r="T86" i="11"/>
  <c r="W86" i="11"/>
  <c r="G87" i="11"/>
  <c r="J87" i="11"/>
  <c r="M87" i="11"/>
  <c r="Q87" i="11"/>
  <c r="T87" i="11"/>
  <c r="W87" i="11"/>
  <c r="G88" i="11"/>
  <c r="F88" i="11"/>
  <c r="J88" i="11"/>
  <c r="M88" i="11"/>
  <c r="Q88" i="11"/>
  <c r="T88" i="11"/>
  <c r="W88" i="11"/>
  <c r="G89" i="11"/>
  <c r="J89" i="11"/>
  <c r="M89" i="11"/>
  <c r="Q89" i="11"/>
  <c r="T89" i="11"/>
  <c r="W89" i="11"/>
  <c r="G90" i="11"/>
  <c r="J90" i="11"/>
  <c r="M90" i="11"/>
  <c r="Q90" i="11"/>
  <c r="T90" i="11"/>
  <c r="W90" i="11"/>
  <c r="G91" i="11"/>
  <c r="J91" i="11"/>
  <c r="M91" i="11"/>
  <c r="Q91" i="11"/>
  <c r="T91" i="11"/>
  <c r="W91" i="11"/>
  <c r="G92" i="11"/>
  <c r="F92" i="11"/>
  <c r="J92" i="11"/>
  <c r="M92" i="11"/>
  <c r="Q92" i="11"/>
  <c r="T92" i="11"/>
  <c r="W92" i="11"/>
  <c r="G93" i="11"/>
  <c r="F93" i="11"/>
  <c r="J93" i="11"/>
  <c r="M93" i="11"/>
  <c r="Q93" i="11"/>
  <c r="T93" i="11"/>
  <c r="W93" i="11"/>
  <c r="G94" i="11"/>
  <c r="J94" i="11"/>
  <c r="M94" i="11"/>
  <c r="Q94" i="11"/>
  <c r="T94" i="11"/>
  <c r="W94" i="11"/>
  <c r="G95" i="11"/>
  <c r="J95" i="11"/>
  <c r="F95" i="11"/>
  <c r="M95" i="11"/>
  <c r="Q95" i="11"/>
  <c r="T95" i="11"/>
  <c r="W95" i="11"/>
  <c r="G96" i="11"/>
  <c r="J96" i="11"/>
  <c r="M96" i="11"/>
  <c r="Q96" i="11"/>
  <c r="T96" i="11"/>
  <c r="W96" i="11"/>
  <c r="G97" i="11"/>
  <c r="J97" i="11"/>
  <c r="M97" i="11"/>
  <c r="Q97" i="11"/>
  <c r="T97" i="11"/>
  <c r="W97" i="11"/>
  <c r="P97" i="11"/>
  <c r="G98" i="11"/>
  <c r="J98" i="11"/>
  <c r="M98" i="11"/>
  <c r="Q98" i="11"/>
  <c r="T98" i="11"/>
  <c r="W98" i="11"/>
  <c r="G99" i="11"/>
  <c r="J99" i="11"/>
  <c r="F99" i="11"/>
  <c r="M99" i="11"/>
  <c r="Q99" i="11"/>
  <c r="T99" i="11"/>
  <c r="W99" i="11"/>
  <c r="G100" i="11"/>
  <c r="J100" i="11"/>
  <c r="M100" i="11"/>
  <c r="Q100" i="11"/>
  <c r="T100" i="11"/>
  <c r="W100" i="11"/>
  <c r="G101" i="11"/>
  <c r="F101" i="11"/>
  <c r="J101" i="11"/>
  <c r="M101" i="11"/>
  <c r="Q101" i="11"/>
  <c r="T101" i="11"/>
  <c r="W101" i="11"/>
  <c r="G102" i="11"/>
  <c r="J102" i="11"/>
  <c r="M102" i="11"/>
  <c r="Q102" i="11"/>
  <c r="T102" i="11"/>
  <c r="W102" i="11"/>
  <c r="G103" i="11"/>
  <c r="J103" i="11"/>
  <c r="M103" i="11"/>
  <c r="Q103" i="11"/>
  <c r="T103" i="11"/>
  <c r="P103" i="11"/>
  <c r="W103" i="11"/>
  <c r="G104" i="11"/>
  <c r="J104" i="11"/>
  <c r="M104" i="11"/>
  <c r="Q104" i="11"/>
  <c r="T104" i="11"/>
  <c r="W104" i="11"/>
  <c r="G105" i="11"/>
  <c r="J105" i="11"/>
  <c r="M105" i="11"/>
  <c r="Q105" i="11"/>
  <c r="P105" i="11"/>
  <c r="T105" i="11"/>
  <c r="W105" i="11"/>
  <c r="G106" i="11"/>
  <c r="J106" i="11"/>
  <c r="M106" i="11"/>
  <c r="Q106" i="11"/>
  <c r="T106" i="11"/>
  <c r="W106" i="11"/>
  <c r="P106" i="11"/>
  <c r="G107" i="11"/>
  <c r="J107" i="11"/>
  <c r="M107" i="11"/>
  <c r="Q107" i="11"/>
  <c r="T107" i="11"/>
  <c r="W107" i="11"/>
  <c r="G108" i="11"/>
  <c r="J108" i="11"/>
  <c r="M108" i="11"/>
  <c r="Q108" i="11"/>
  <c r="T108" i="11"/>
  <c r="W108" i="11"/>
  <c r="G109" i="11"/>
  <c r="J109" i="11"/>
  <c r="M109" i="11"/>
  <c r="Q109" i="11"/>
  <c r="T109" i="11"/>
  <c r="W109" i="11"/>
  <c r="G110" i="11"/>
  <c r="J110" i="11"/>
  <c r="M110" i="11"/>
  <c r="Q110" i="11"/>
  <c r="T110" i="11"/>
  <c r="W110" i="11"/>
  <c r="G111" i="11"/>
  <c r="J111" i="11"/>
  <c r="M111" i="11"/>
  <c r="Q111" i="11"/>
  <c r="T111" i="11"/>
  <c r="W111" i="11"/>
  <c r="G112" i="11"/>
  <c r="J112" i="11"/>
  <c r="M112" i="11"/>
  <c r="Q112" i="11"/>
  <c r="T112" i="11"/>
  <c r="W112" i="11"/>
  <c r="G113" i="11"/>
  <c r="J113" i="11"/>
  <c r="M113" i="11"/>
  <c r="F113" i="11"/>
  <c r="Q113" i="11"/>
  <c r="P113" i="11"/>
  <c r="T113" i="11"/>
  <c r="W113" i="11"/>
  <c r="G114" i="11"/>
  <c r="J114" i="11"/>
  <c r="M114" i="11"/>
  <c r="Q114" i="11"/>
  <c r="T114" i="11"/>
  <c r="W114" i="11"/>
  <c r="B6" i="4"/>
  <c r="C6" i="4"/>
  <c r="H6" i="4"/>
  <c r="D7" i="4"/>
  <c r="H7" i="4"/>
  <c r="D8" i="4"/>
  <c r="H8" i="4"/>
  <c r="D9" i="4"/>
  <c r="H9" i="4"/>
  <c r="B10" i="4"/>
  <c r="C10" i="4"/>
  <c r="D10" i="4"/>
  <c r="D11" i="4"/>
  <c r="D12" i="4"/>
  <c r="D13" i="4"/>
  <c r="F14" i="4"/>
  <c r="F20" i="4"/>
  <c r="G14" i="4"/>
  <c r="H15" i="4"/>
  <c r="E68" i="11"/>
  <c r="P69" i="11"/>
  <c r="P68" i="11"/>
  <c r="P112" i="11"/>
  <c r="P89" i="11"/>
  <c r="E89" i="11"/>
  <c r="P84" i="11"/>
  <c r="P61" i="11"/>
  <c r="P109" i="11"/>
  <c r="F109" i="11"/>
  <c r="E109" i="11"/>
  <c r="F105" i="11"/>
  <c r="E105" i="11"/>
  <c r="F103" i="11"/>
  <c r="E103" i="11"/>
  <c r="P86" i="11"/>
  <c r="F82" i="11"/>
  <c r="F81" i="11"/>
  <c r="E81" i="11"/>
  <c r="F77" i="11"/>
  <c r="F75" i="11"/>
  <c r="E75" i="11"/>
  <c r="F72" i="11"/>
  <c r="E72" i="11"/>
  <c r="P65" i="11"/>
  <c r="P58" i="11"/>
  <c r="P55" i="11"/>
  <c r="F51" i="11"/>
  <c r="P49" i="11"/>
  <c r="E49" i="11"/>
  <c r="F47" i="11"/>
  <c r="F44" i="11"/>
  <c r="F40" i="11"/>
  <c r="E40" i="11"/>
  <c r="P33" i="11"/>
  <c r="E33" i="11"/>
  <c r="P29" i="11"/>
  <c r="F29" i="11"/>
  <c r="E29" i="11"/>
  <c r="F25" i="11"/>
  <c r="E25" i="11"/>
  <c r="F23" i="11"/>
  <c r="E23" i="11"/>
  <c r="F20" i="11"/>
  <c r="F16" i="11"/>
  <c r="P9" i="11"/>
  <c r="P47" i="11"/>
  <c r="P26" i="11"/>
  <c r="P23" i="11"/>
  <c r="D14" i="1"/>
  <c r="F112" i="11"/>
  <c r="F108" i="11"/>
  <c r="P99" i="11"/>
  <c r="P95" i="11"/>
  <c r="F69" i="11"/>
  <c r="P64" i="11"/>
  <c r="E64" i="11"/>
  <c r="E17" i="11"/>
  <c r="E13" i="11"/>
  <c r="P101" i="11"/>
  <c r="E101" i="11"/>
  <c r="F97" i="11"/>
  <c r="P92" i="11"/>
  <c r="E92" i="11"/>
  <c r="F80" i="11"/>
  <c r="P73" i="11"/>
  <c r="P93" i="11"/>
  <c r="F89" i="11"/>
  <c r="F85" i="11"/>
  <c r="E85" i="11"/>
  <c r="F61" i="11"/>
  <c r="E61" i="11"/>
  <c r="F57" i="11"/>
  <c r="F55" i="11"/>
  <c r="E55" i="11"/>
  <c r="P38" i="11"/>
  <c r="P35" i="11"/>
  <c r="E35" i="11"/>
  <c r="P32" i="11"/>
  <c r="P14" i="11"/>
  <c r="P11" i="11"/>
  <c r="E11" i="11"/>
  <c r="P8" i="11"/>
  <c r="E21" i="11"/>
  <c r="E9" i="11"/>
  <c r="D6" i="4"/>
  <c r="P111" i="11"/>
  <c r="F102" i="11"/>
  <c r="F94" i="11"/>
  <c r="P91" i="11"/>
  <c r="F74" i="11"/>
  <c r="B20" i="4"/>
  <c r="F106" i="11"/>
  <c r="E106" i="11"/>
  <c r="F86" i="11"/>
  <c r="E86" i="11"/>
  <c r="P82" i="11"/>
  <c r="E82" i="11"/>
  <c r="F78" i="11"/>
  <c r="F58" i="11"/>
  <c r="E44" i="11"/>
  <c r="F38" i="11"/>
  <c r="E38" i="11"/>
  <c r="F26" i="11"/>
  <c r="E26" i="11"/>
  <c r="E20" i="11"/>
  <c r="F14" i="11"/>
  <c r="E14" i="11"/>
  <c r="F111" i="11"/>
  <c r="E111" i="11"/>
  <c r="P108" i="11"/>
  <c r="P102" i="11"/>
  <c r="F98" i="11"/>
  <c r="P94" i="11"/>
  <c r="F91" i="11"/>
  <c r="P88" i="11"/>
  <c r="E88" i="11"/>
  <c r="F84" i="11"/>
  <c r="P80" i="11"/>
  <c r="E80" i="11"/>
  <c r="P74" i="11"/>
  <c r="F71" i="11"/>
  <c r="P67" i="11"/>
  <c r="F63" i="11"/>
  <c r="P60" i="11"/>
  <c r="P54" i="11"/>
  <c r="F50" i="11"/>
  <c r="P46" i="11"/>
  <c r="F43" i="11"/>
  <c r="P40" i="11"/>
  <c r="P34" i="11"/>
  <c r="F31" i="11"/>
  <c r="P28" i="11"/>
  <c r="P22" i="11"/>
  <c r="F19" i="11"/>
  <c r="P16" i="11"/>
  <c r="E16" i="11"/>
  <c r="P10" i="11"/>
  <c r="C20" i="4"/>
  <c r="P114" i="11"/>
  <c r="F110" i="11"/>
  <c r="P107" i="11"/>
  <c r="F104" i="11"/>
  <c r="P100" i="11"/>
  <c r="F96" i="11"/>
  <c r="E96" i="11"/>
  <c r="F90" i="11"/>
  <c r="P87" i="11"/>
  <c r="F83" i="11"/>
  <c r="P79" i="11"/>
  <c r="F76" i="11"/>
  <c r="F70" i="11"/>
  <c r="P66" i="11"/>
  <c r="F62" i="11"/>
  <c r="P59" i="11"/>
  <c r="F56" i="11"/>
  <c r="P52" i="11"/>
  <c r="F48" i="11"/>
  <c r="E48" i="11"/>
  <c r="F42" i="11"/>
  <c r="P39" i="11"/>
  <c r="F36" i="11"/>
  <c r="F30" i="11"/>
  <c r="P27" i="11"/>
  <c r="F24" i="11"/>
  <c r="F18" i="11"/>
  <c r="E18" i="11"/>
  <c r="P15" i="11"/>
  <c r="F12" i="11"/>
  <c r="C20" i="1"/>
  <c r="D20" i="1"/>
  <c r="E108" i="11"/>
  <c r="P98" i="11"/>
  <c r="P71" i="11"/>
  <c r="F67" i="11"/>
  <c r="P63" i="11"/>
  <c r="E60" i="11"/>
  <c r="F54" i="11"/>
  <c r="E54" i="11"/>
  <c r="P50" i="11"/>
  <c r="F46" i="11"/>
  <c r="E46" i="11"/>
  <c r="P43" i="11"/>
  <c r="F34" i="11"/>
  <c r="P31" i="11"/>
  <c r="E28" i="11"/>
  <c r="F22" i="11"/>
  <c r="E22" i="11"/>
  <c r="P19" i="11"/>
  <c r="F10" i="11"/>
  <c r="E10" i="11"/>
  <c r="F114" i="11"/>
  <c r="P110" i="11"/>
  <c r="F107" i="11"/>
  <c r="E107" i="11"/>
  <c r="P104" i="11"/>
  <c r="F100" i="11"/>
  <c r="P96" i="11"/>
  <c r="P90" i="11"/>
  <c r="F87" i="11"/>
  <c r="E87" i="11"/>
  <c r="P83" i="11"/>
  <c r="F79" i="11"/>
  <c r="P76" i="11"/>
  <c r="P70" i="11"/>
  <c r="F66" i="11"/>
  <c r="P62" i="11"/>
  <c r="F59" i="11"/>
  <c r="E59" i="11"/>
  <c r="P56" i="11"/>
  <c r="F52" i="11"/>
  <c r="P48" i="11"/>
  <c r="P42" i="11"/>
  <c r="E42" i="11"/>
  <c r="F39" i="11"/>
  <c r="E39" i="11"/>
  <c r="P36" i="11"/>
  <c r="P30" i="11"/>
  <c r="F27" i="11"/>
  <c r="P24" i="11"/>
  <c r="P18" i="11"/>
  <c r="F15" i="11"/>
  <c r="P12" i="11"/>
  <c r="E12" i="11"/>
  <c r="G20" i="1"/>
  <c r="H20" i="1"/>
  <c r="E69" i="11"/>
  <c r="E53" i="11"/>
  <c r="E37" i="11"/>
  <c r="E99" i="11"/>
  <c r="E65" i="11"/>
  <c r="E51" i="11"/>
  <c r="E34" i="11"/>
  <c r="E32" i="11"/>
  <c r="E8" i="11"/>
  <c r="E95" i="11"/>
  <c r="E93" i="11"/>
  <c r="E77" i="11"/>
  <c r="E74" i="11"/>
  <c r="E63" i="11"/>
  <c r="E58" i="11"/>
  <c r="E47" i="11"/>
  <c r="E45" i="11"/>
  <c r="E27" i="11"/>
  <c r="E19" i="11"/>
  <c r="G20" i="4"/>
  <c r="H20" i="4"/>
  <c r="H14" i="4"/>
  <c r="E113" i="11"/>
  <c r="E97" i="11"/>
  <c r="E78" i="11"/>
  <c r="E67" i="11"/>
  <c r="E73" i="11"/>
  <c r="E57" i="11"/>
  <c r="E41" i="11"/>
  <c r="E84" i="11"/>
  <c r="E15" i="11"/>
  <c r="E62" i="11"/>
  <c r="E79" i="11"/>
  <c r="E110" i="11"/>
  <c r="E24" i="11"/>
  <c r="E70" i="11"/>
  <c r="D20" i="4"/>
  <c r="E112" i="11"/>
  <c r="E52" i="11"/>
  <c r="E83" i="11"/>
  <c r="E100" i="11"/>
  <c r="E90" i="11"/>
  <c r="E94" i="11"/>
  <c r="E31" i="11"/>
  <c r="E50" i="11"/>
  <c r="E36" i="11"/>
  <c r="E43" i="11"/>
  <c r="E91" i="11"/>
  <c r="E30" i="11"/>
  <c r="E56" i="11"/>
  <c r="E104" i="11"/>
  <c r="E98" i="11"/>
  <c r="E71" i="11"/>
  <c r="E66" i="11"/>
  <c r="E114" i="11"/>
  <c r="E76" i="11"/>
  <c r="E102" i="11"/>
</calcChain>
</file>

<file path=xl/sharedStrings.xml><?xml version="1.0" encoding="utf-8"?>
<sst xmlns="http://schemas.openxmlformats.org/spreadsheetml/2006/main" count="2674" uniqueCount="369">
  <si>
    <t>二、日常公用支出</t>
  </si>
  <si>
    <t>生活补助</t>
  </si>
  <si>
    <t>机关事业单位基本养老保险缴费</t>
  </si>
  <si>
    <t xml:space="preserve">    工资奖金津补贴</t>
  </si>
  <si>
    <t>支             出</t>
  </si>
  <si>
    <t>支出总计</t>
  </si>
  <si>
    <t>50901</t>
  </si>
  <si>
    <t>对个人和家庭的补助</t>
  </si>
  <si>
    <t xml:space="preserve">      产品质量监督抽查经费</t>
  </si>
  <si>
    <t>506</t>
  </si>
  <si>
    <t>离休费</t>
  </si>
  <si>
    <t>502</t>
  </si>
  <si>
    <t xml:space="preserve">      扶贫项目</t>
  </si>
  <si>
    <t>助学金</t>
  </si>
  <si>
    <t>二、行政事业单位教育收费收入</t>
  </si>
  <si>
    <t>99</t>
  </si>
  <si>
    <t>50</t>
  </si>
  <si>
    <t>住房公积金</t>
  </si>
  <si>
    <t>其中：经费拨款</t>
  </si>
  <si>
    <t>职业年金缴费</t>
  </si>
  <si>
    <t>基本支出</t>
  </si>
  <si>
    <t xml:space="preserve">  对事业单位资本性补助</t>
  </si>
  <si>
    <t>50501</t>
  </si>
  <si>
    <t>其他工资福利</t>
  </si>
  <si>
    <t xml:space="preserve">    一般行政管理事务</t>
  </si>
  <si>
    <t>因公出国(境)费用</t>
  </si>
  <si>
    <t>单位名称（项目名称）</t>
  </si>
  <si>
    <t>收入总计</t>
  </si>
  <si>
    <t xml:space="preserve">    事业单位医疗</t>
  </si>
  <si>
    <t>其他社会保障缴费</t>
  </si>
  <si>
    <t>一般公共预算拨款</t>
  </si>
  <si>
    <t>财政拨款收支总表</t>
  </si>
  <si>
    <t>收支预算总表</t>
  </si>
  <si>
    <t>取暖费</t>
  </si>
  <si>
    <t>上年结转</t>
  </si>
  <si>
    <t>因公出国（境）费用</t>
  </si>
  <si>
    <t>三、事业收入</t>
  </si>
  <si>
    <t>50203</t>
  </si>
  <si>
    <t>单位名称  （科目）</t>
  </si>
  <si>
    <t xml:space="preserve">    行政单位医疗</t>
  </si>
  <si>
    <t>表6</t>
  </si>
  <si>
    <t>358605</t>
  </si>
  <si>
    <t>市质量技术监督局昭化分局</t>
  </si>
  <si>
    <t>358601</t>
  </si>
  <si>
    <t>表2</t>
  </si>
  <si>
    <t xml:space="preserve">  机关工资福利支出</t>
  </si>
  <si>
    <t>救济费</t>
  </si>
  <si>
    <t>上年其他资金结转</t>
  </si>
  <si>
    <t>五、转移性支出</t>
  </si>
  <si>
    <t xml:space="preserve">  机关资本性支出（一）</t>
  </si>
  <si>
    <t>表10</t>
  </si>
  <si>
    <t xml:space="preserve">      计检运行经费(含聘用人员工资及保险)</t>
  </si>
  <si>
    <t>本年支出合计</t>
  </si>
  <si>
    <t xml:space="preserve">    商品和服务支出</t>
  </si>
  <si>
    <t>公务用车购置费</t>
  </si>
  <si>
    <t xml:space="preserve">    其他市场监督管理事务</t>
  </si>
  <si>
    <t>本年收入合计</t>
  </si>
  <si>
    <t xml:space="preserve">    市场监督管理技术支持</t>
  </si>
  <si>
    <t>四、事业单位经营收入</t>
  </si>
  <si>
    <t xml:space="preserve">  其他支出</t>
  </si>
  <si>
    <t>合计</t>
  </si>
  <si>
    <t>市特种设备监督检验所</t>
  </si>
  <si>
    <t>单位:百元</t>
  </si>
  <si>
    <t>“三公”经费财政拨款预算表</t>
  </si>
  <si>
    <t xml:space="preserve">    机关事业单位基本养老保险缴费支出</t>
  </si>
  <si>
    <t>208</t>
  </si>
  <si>
    <t>项    目</t>
  </si>
  <si>
    <t>一、当年财政拨款收入</t>
  </si>
  <si>
    <t>公务用车购置及运行费</t>
  </si>
  <si>
    <t>福利费</t>
  </si>
  <si>
    <t>职业基本医疗保险缴费</t>
  </si>
  <si>
    <t xml:space="preserve">    对附属单位补助支出</t>
  </si>
  <si>
    <t xml:space="preserve">    维修（护）费</t>
  </si>
  <si>
    <t>租赁费</t>
  </si>
  <si>
    <t>03</t>
  </si>
  <si>
    <t xml:space="preserve">  市计量检定测试所</t>
  </si>
  <si>
    <t>咨询费</t>
  </si>
  <si>
    <t>津贴补贴</t>
  </si>
  <si>
    <t>项              目</t>
  </si>
  <si>
    <t>一般公共预算安排</t>
  </si>
  <si>
    <t xml:space="preserve">    工资福利支出</t>
  </si>
  <si>
    <t xml:space="preserve">    归口管理的行政单位离退休</t>
  </si>
  <si>
    <t>印刷费</t>
  </si>
  <si>
    <t>505</t>
  </si>
  <si>
    <t>509</t>
  </si>
  <si>
    <t>501</t>
  </si>
  <si>
    <t>单位名称    （科目）</t>
  </si>
  <si>
    <t>59999</t>
  </si>
  <si>
    <t>差旅费</t>
  </si>
  <si>
    <t>50399</t>
  </si>
  <si>
    <t xml:space="preserve">      质量品牌创建</t>
  </si>
  <si>
    <t>50601</t>
  </si>
  <si>
    <t xml:space="preserve">    机关事业单位职业年金缴费支出</t>
  </si>
  <si>
    <t xml:space="preserve">  市产品质量监督检验所</t>
  </si>
  <si>
    <t>七、用事业基金弥补收支差额</t>
  </si>
  <si>
    <t>50502</t>
  </si>
  <si>
    <t xml:space="preserve">      质监工作运行经费</t>
  </si>
  <si>
    <t>项目</t>
  </si>
  <si>
    <t xml:space="preserve">  一般公共预算拨款收入</t>
  </si>
  <si>
    <t>221</t>
  </si>
  <si>
    <t xml:space="preserve">  机关商品和服务支出</t>
  </si>
  <si>
    <t>邮电费</t>
  </si>
  <si>
    <t>市质量技术监督局</t>
  </si>
  <si>
    <t xml:space="preserve">    其他商品和服务支出</t>
  </si>
  <si>
    <t>单位名称（科目）</t>
  </si>
  <si>
    <t>奖金</t>
  </si>
  <si>
    <t>七、结转下年</t>
  </si>
  <si>
    <t xml:space="preserve">    公务用车运行维护费</t>
  </si>
  <si>
    <t xml:space="preserve">      信息化运维</t>
  </si>
  <si>
    <t>类</t>
  </si>
  <si>
    <t xml:space="preserve">      驻村帮扶经费</t>
  </si>
  <si>
    <t>对个人和家庭的补助支出预算表</t>
  </si>
  <si>
    <t>50208</t>
  </si>
  <si>
    <t>六、其他收入</t>
  </si>
  <si>
    <t xml:space="preserve">  对事业单位经常性补助</t>
  </si>
  <si>
    <t>50103</t>
  </si>
  <si>
    <t>单位代码</t>
  </si>
  <si>
    <t>当年财政拨款安排</t>
  </si>
  <si>
    <t>210</t>
  </si>
  <si>
    <t xml:space="preserve">    其他支出</t>
  </si>
  <si>
    <t>表9</t>
  </si>
  <si>
    <t>表5</t>
  </si>
  <si>
    <t>358606</t>
  </si>
  <si>
    <t>358602</t>
  </si>
  <si>
    <t>表1</t>
  </si>
  <si>
    <t>二、上年结转</t>
  </si>
  <si>
    <t xml:space="preserve">      非税收入征收成本支出</t>
  </si>
  <si>
    <t>绩效工资</t>
  </si>
  <si>
    <t>50299</t>
  </si>
  <si>
    <t>单位名称(科目)</t>
  </si>
  <si>
    <t>事业收入、事业单位经营收入</t>
  </si>
  <si>
    <t>专用材料费</t>
  </si>
  <si>
    <t>支出预算表</t>
  </si>
  <si>
    <t>公务接待费</t>
  </si>
  <si>
    <t>单位编码</t>
  </si>
  <si>
    <t>上年结转安排</t>
  </si>
  <si>
    <t xml:space="preserve">    事业单位离退休</t>
  </si>
  <si>
    <t xml:space="preserve">    委托业务费</t>
  </si>
  <si>
    <t xml:space="preserve">  市质量技术监督局昭化分局</t>
  </si>
  <si>
    <t>06</t>
  </si>
  <si>
    <t>手续费</t>
  </si>
  <si>
    <t>02</t>
  </si>
  <si>
    <t xml:space="preserve">    其中：事业单位经营亏损</t>
  </si>
  <si>
    <t>伙食补助费</t>
  </si>
  <si>
    <t xml:space="preserve">      特检运行经费</t>
  </si>
  <si>
    <t>人员支出预算表</t>
  </si>
  <si>
    <t>工资福利支出</t>
  </si>
  <si>
    <t>小计</t>
  </si>
  <si>
    <t xml:space="preserve">    办公经费</t>
  </si>
  <si>
    <t>其中：经费拨款结转</t>
  </si>
  <si>
    <t xml:space="preserve">  市特种设备监督检验所</t>
  </si>
  <si>
    <t>市质量技术监督局利州分局</t>
  </si>
  <si>
    <t>培训费</t>
  </si>
  <si>
    <t>委托业务费</t>
  </si>
  <si>
    <t>11</t>
  </si>
  <si>
    <t>项目支出</t>
  </si>
  <si>
    <t xml:space="preserve">      设备购置费</t>
  </si>
  <si>
    <t>个人农业生产补贴</t>
  </si>
  <si>
    <t xml:space="preserve">    公务接待费</t>
  </si>
  <si>
    <t>政府性基金预算</t>
  </si>
  <si>
    <t>其他收入</t>
  </si>
  <si>
    <t xml:space="preserve">  市质量技术监督局朝天分局</t>
  </si>
  <si>
    <t xml:space="preserve">      办公设备购置</t>
  </si>
  <si>
    <t>599</t>
  </si>
  <si>
    <t>其他对个人和家庭补助</t>
  </si>
  <si>
    <t>**</t>
  </si>
  <si>
    <t>50209</t>
  </si>
  <si>
    <t>50205</t>
  </si>
  <si>
    <t>抚恤金</t>
  </si>
  <si>
    <t>单位：百元</t>
  </si>
  <si>
    <t>50201</t>
  </si>
  <si>
    <t xml:space="preserve">    社会保障缴费</t>
  </si>
  <si>
    <t xml:space="preserve">  对个人和家庭的补助</t>
  </si>
  <si>
    <t>财政拨款当年预算安排</t>
  </si>
  <si>
    <t>专项支出预算表</t>
  </si>
  <si>
    <t>商品和服务支出</t>
  </si>
  <si>
    <t>其他交通费用</t>
  </si>
  <si>
    <t>50102</t>
  </si>
  <si>
    <t>奖励金</t>
  </si>
  <si>
    <t>工会经费</t>
  </si>
  <si>
    <t>358603</t>
  </si>
  <si>
    <t>项</t>
  </si>
  <si>
    <t>表8</t>
  </si>
  <si>
    <t>表4</t>
  </si>
  <si>
    <t>维修(护)费</t>
  </si>
  <si>
    <t>款</t>
  </si>
  <si>
    <t>电费</t>
  </si>
  <si>
    <t>日常公用支出预算表</t>
  </si>
  <si>
    <t>医疗费补助</t>
  </si>
  <si>
    <t>退职（役）费</t>
  </si>
  <si>
    <t>专项支出</t>
  </si>
  <si>
    <t>物业管理费</t>
  </si>
  <si>
    <t>会议费</t>
  </si>
  <si>
    <t xml:space="preserve">    行政运行</t>
  </si>
  <si>
    <t xml:space="preserve">    社会福利和救助</t>
  </si>
  <si>
    <t>五、转移性收入</t>
  </si>
  <si>
    <t xml:space="preserve">    其他资本性支出</t>
  </si>
  <si>
    <t xml:space="preserve">六、事业单位结余分配 </t>
  </si>
  <si>
    <t>收入预算表</t>
  </si>
  <si>
    <t>单位名称</t>
  </si>
  <si>
    <t>09</t>
  </si>
  <si>
    <t>05</t>
  </si>
  <si>
    <t xml:space="preserve">    资本性支出（一）</t>
  </si>
  <si>
    <t>其他商品和服务支出</t>
  </si>
  <si>
    <t>01</t>
  </si>
  <si>
    <t>三、对个人和家庭的补助</t>
  </si>
  <si>
    <t>一、人员支出</t>
  </si>
  <si>
    <t xml:space="preserve">      设施设备维修</t>
  </si>
  <si>
    <t>总计</t>
  </si>
  <si>
    <t xml:space="preserve">    事业运行</t>
  </si>
  <si>
    <t xml:space="preserve">  市质量技术监督局</t>
  </si>
  <si>
    <t xml:space="preserve">    机关服务</t>
  </si>
  <si>
    <t>503</t>
  </si>
  <si>
    <t>市质量技术监督局朝天分局</t>
  </si>
  <si>
    <t>国有资本经营预算</t>
  </si>
  <si>
    <t>办公费</t>
  </si>
  <si>
    <t xml:space="preserve">    上缴上级支出</t>
  </si>
  <si>
    <t>市计量检定测试所</t>
  </si>
  <si>
    <t xml:space="preserve">    会议费</t>
  </si>
  <si>
    <t>上年事业单位经营亏损</t>
  </si>
  <si>
    <t>金额</t>
  </si>
  <si>
    <t xml:space="preserve">      扶贫经费</t>
  </si>
  <si>
    <t xml:space="preserve">  市质量技术监督局利州分局</t>
  </si>
  <si>
    <t>四、项目支出</t>
  </si>
  <si>
    <t>上年财政拨款结转</t>
  </si>
  <si>
    <t>基本工资</t>
  </si>
  <si>
    <t xml:space="preserve">      质检运行工作经费</t>
  </si>
  <si>
    <t>50206</t>
  </si>
  <si>
    <t xml:space="preserve">    培训费</t>
  </si>
  <si>
    <t>50202</t>
  </si>
  <si>
    <t>2018年预算数</t>
  </si>
  <si>
    <t xml:space="preserve">  政府性基金预算拨款收入</t>
  </si>
  <si>
    <t>50101</t>
  </si>
  <si>
    <t>358301</t>
  </si>
  <si>
    <t>财政拨款</t>
  </si>
  <si>
    <t>市产品质量监督检验所</t>
  </si>
  <si>
    <t>比上年增长 (%)</t>
  </si>
  <si>
    <t>2019年预算数</t>
  </si>
  <si>
    <t>表3</t>
  </si>
  <si>
    <t>表7</t>
  </si>
  <si>
    <t>358604</t>
  </si>
  <si>
    <t>劳务费</t>
  </si>
  <si>
    <t xml:space="preserve">  国有资本经营预算拨款收入</t>
  </si>
  <si>
    <t>专用燃料费</t>
  </si>
  <si>
    <t>当年安排</t>
  </si>
  <si>
    <t>38</t>
  </si>
  <si>
    <t>八、上年结转</t>
  </si>
  <si>
    <t>201</t>
  </si>
  <si>
    <t>水费</t>
  </si>
  <si>
    <t>财政拨款支出预算表（政府经济分类科目）</t>
  </si>
  <si>
    <t>收          入</t>
  </si>
  <si>
    <t>公务用车运行维护费</t>
  </si>
  <si>
    <t xml:space="preserve">    其中：转入事业基金</t>
  </si>
  <si>
    <t>退休费</t>
  </si>
  <si>
    <t>被装购置费</t>
  </si>
  <si>
    <t>科目编码</t>
  </si>
  <si>
    <t xml:space="preserve">    住房公积金</t>
  </si>
  <si>
    <t>市质量技术监督局</t>
    <phoneticPr fontId="0" type="noConversion"/>
  </si>
  <si>
    <t>表12</t>
    <phoneticPr fontId="1" type="noConversion"/>
  </si>
  <si>
    <t>政府性基金支出预算表</t>
  </si>
  <si>
    <t>单位：百元</t>
    <phoneticPr fontId="1" type="noConversion"/>
  </si>
  <si>
    <t>本年政府性基金预算支出</t>
  </si>
  <si>
    <t>表14</t>
    <phoneticPr fontId="1" type="noConversion"/>
  </si>
  <si>
    <t>国有资本经营预算支出预算表</t>
  </si>
  <si>
    <t>本年国有资本经营预算支出</t>
  </si>
  <si>
    <t>表13</t>
    <phoneticPr fontId="1" type="noConversion"/>
  </si>
  <si>
    <t>政府性基金预算“三公”经费支出预算表</t>
  </si>
  <si>
    <t>单位：百元</t>
    <phoneticPr fontId="1" type="noConversion"/>
  </si>
  <si>
    <t>当年财政拨款预算安排</t>
  </si>
  <si>
    <t>公务用车运行费</t>
  </si>
  <si>
    <t>部门预算（附表）目录</t>
    <phoneticPr fontId="0" type="noConversion"/>
  </si>
  <si>
    <t>序号</t>
    <phoneticPr fontId="0" type="noConversion"/>
  </si>
  <si>
    <t>附   表</t>
    <phoneticPr fontId="0" type="noConversion"/>
  </si>
  <si>
    <t>1、</t>
    <phoneticPr fontId="0" type="noConversion"/>
  </si>
  <si>
    <t>收支预算总表</t>
    <phoneticPr fontId="0" type="noConversion"/>
  </si>
  <si>
    <t>2、</t>
    <phoneticPr fontId="0" type="noConversion"/>
  </si>
  <si>
    <t>收入预算表</t>
    <phoneticPr fontId="0" type="noConversion"/>
  </si>
  <si>
    <t>3、</t>
  </si>
  <si>
    <t>支出预算表</t>
    <phoneticPr fontId="0" type="noConversion"/>
  </si>
  <si>
    <t>4、</t>
  </si>
  <si>
    <t>财政拨款收支总表</t>
    <phoneticPr fontId="0" type="noConversion"/>
  </si>
  <si>
    <t>5、</t>
  </si>
  <si>
    <t>6、</t>
  </si>
  <si>
    <t>人员支出预算表</t>
    <phoneticPr fontId="0" type="noConversion"/>
  </si>
  <si>
    <t>7、</t>
  </si>
  <si>
    <t>日常公用支出预算表</t>
    <phoneticPr fontId="0" type="noConversion"/>
  </si>
  <si>
    <t>8、</t>
  </si>
  <si>
    <t>对个人和家庭的补助支出预算表</t>
    <phoneticPr fontId="0" type="noConversion"/>
  </si>
  <si>
    <t>9、</t>
  </si>
  <si>
    <t>专项支出预算表</t>
    <phoneticPr fontId="0" type="noConversion"/>
  </si>
  <si>
    <t>10、</t>
  </si>
  <si>
    <t>“三公”经费财政拨款预算表</t>
    <phoneticPr fontId="0" type="noConversion"/>
  </si>
  <si>
    <t>11、</t>
  </si>
  <si>
    <t>财政拨款支出预算表（政府经济分类科目）</t>
    <phoneticPr fontId="0" type="noConversion"/>
  </si>
  <si>
    <t>12、</t>
  </si>
  <si>
    <t>政府性基金支出预算表</t>
    <phoneticPr fontId="0" type="noConversion"/>
  </si>
  <si>
    <t>13、</t>
  </si>
  <si>
    <t>政府性基金预算“三公”经费支出预算表</t>
    <phoneticPr fontId="0" type="noConversion"/>
  </si>
  <si>
    <t>14、</t>
  </si>
  <si>
    <t>国有资本经营预算支出预算表</t>
    <phoneticPr fontId="0" type="noConversion"/>
  </si>
  <si>
    <t>15、</t>
  </si>
  <si>
    <t>一般公共预算支出表</t>
    <phoneticPr fontId="0" type="noConversion"/>
  </si>
  <si>
    <t>一般公共预算支出表</t>
    <phoneticPr fontId="0" type="noConversion"/>
  </si>
  <si>
    <t xml:space="preserve">    医疗费补助</t>
  </si>
  <si>
    <t>30307</t>
  </si>
  <si>
    <t>303</t>
  </si>
  <si>
    <t>30299</t>
  </si>
  <si>
    <t>302</t>
  </si>
  <si>
    <t xml:space="preserve">    其他交通费用</t>
  </si>
  <si>
    <t>30239</t>
  </si>
  <si>
    <t>30231</t>
  </si>
  <si>
    <t xml:space="preserve">    福利费</t>
  </si>
  <si>
    <t>30229</t>
  </si>
  <si>
    <t xml:space="preserve">    工会经费</t>
  </si>
  <si>
    <t>30228</t>
  </si>
  <si>
    <t xml:space="preserve">    劳务费</t>
  </si>
  <si>
    <t>30226</t>
  </si>
  <si>
    <t>30217</t>
  </si>
  <si>
    <t>30216</t>
  </si>
  <si>
    <t>30215</t>
  </si>
  <si>
    <t xml:space="preserve">    差旅费</t>
  </si>
  <si>
    <t>30211</t>
  </si>
  <si>
    <t xml:space="preserve">    物业管理费</t>
  </si>
  <si>
    <t>30209</t>
  </si>
  <si>
    <t xml:space="preserve">    邮电费</t>
  </si>
  <si>
    <t>30207</t>
  </si>
  <si>
    <t xml:space="preserve">    电费</t>
  </si>
  <si>
    <t>30206</t>
  </si>
  <si>
    <t xml:space="preserve">    水费</t>
  </si>
  <si>
    <t>30205</t>
  </si>
  <si>
    <t xml:space="preserve">    印刷费</t>
  </si>
  <si>
    <t>30202</t>
  </si>
  <si>
    <t xml:space="preserve">    办公费</t>
  </si>
  <si>
    <t>30201</t>
  </si>
  <si>
    <t xml:space="preserve">  商品和服务支出</t>
  </si>
  <si>
    <t>30113</t>
  </si>
  <si>
    <t>301</t>
  </si>
  <si>
    <t xml:space="preserve">    其他社会保障缴费</t>
  </si>
  <si>
    <t>30112</t>
  </si>
  <si>
    <t xml:space="preserve">    职工基本医疗保险缴费</t>
  </si>
  <si>
    <t>30110</t>
  </si>
  <si>
    <t xml:space="preserve">    行政事业单位基本养老保险缴费</t>
  </si>
  <si>
    <t>30108</t>
  </si>
  <si>
    <t xml:space="preserve">    绩效工资</t>
  </si>
  <si>
    <t>30107</t>
  </si>
  <si>
    <t xml:space="preserve">    奖金</t>
  </si>
  <si>
    <t>30103</t>
  </si>
  <si>
    <t xml:space="preserve">    津贴补贴</t>
  </si>
  <si>
    <t>30102</t>
  </si>
  <si>
    <t xml:space="preserve">    基本工资</t>
  </si>
  <si>
    <t>30101</t>
  </si>
  <si>
    <t xml:space="preserve">  工资福利支出</t>
  </si>
  <si>
    <t>30227</t>
  </si>
  <si>
    <t xml:space="preserve">    租赁费</t>
  </si>
  <si>
    <t>30214</t>
  </si>
  <si>
    <t xml:space="preserve">    维修(护)费</t>
  </si>
  <si>
    <t>30213</t>
  </si>
  <si>
    <t xml:space="preserve">    手续费</t>
  </si>
  <si>
    <t>30204</t>
  </si>
  <si>
    <t xml:space="preserve">    职业年金缴费</t>
  </si>
  <si>
    <t>30109</t>
  </si>
  <si>
    <t>公用经费</t>
  </si>
  <si>
    <t>人员经费</t>
  </si>
  <si>
    <t>科目名称</t>
  </si>
  <si>
    <t>经济分类科目</t>
  </si>
  <si>
    <t>表11</t>
    <phoneticPr fontId="0" type="noConversion"/>
  </si>
  <si>
    <t>表5-1</t>
    <phoneticPr fontId="0" type="noConversion"/>
  </si>
  <si>
    <t>一般公共预算基本支出预算表</t>
    <phoneticPr fontId="0" type="noConversion"/>
  </si>
  <si>
    <t>一般公共预算基本支出预算表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</si>
</sst>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"/>
    <numFmt numFmtId="177" formatCode="###0"/>
    <numFmt numFmtId="178" formatCode="###0.00"/>
  </numFmts>
  <fonts count="17" x14ac:knownFonts="1">
    <font>
      <sz val="9"/>
      <name val="宋体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name val="黑体"/>
      <family val="3"/>
      <charset val="134"/>
    </font>
    <font>
      <b/>
      <sz val="16"/>
      <name val="宋体"/>
      <family val="3"/>
      <charset val="134"/>
    </font>
    <font>
      <sz val="10"/>
      <name val="Times New Roman"/>
      <family val="1"/>
    </font>
    <font>
      <b/>
      <sz val="18"/>
      <name val="黑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Times New Roman"/>
      <family val="1"/>
    </font>
    <font>
      <sz val="8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9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" fontId="2" fillId="0" borderId="0"/>
    <xf numFmtId="0" fontId="3" fillId="0" borderId="1" xfId="0" applyNumberFormat="1" applyFont="1" applyFill="1" applyBorder="1" applyAlignment="1">
      <alignment horizontal="center" vertical="center"/>
    </xf>
    <xf numFmtId="1" fontId="16" fillId="0" borderId="0"/>
  </cellStyleXfs>
  <cellXfs count="251">
    <xf numFmtId="0" fontId="0" fillId="0" borderId="0" xfId="0"/>
    <xf numFmtId="0" fontId="3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5" xfId="0" applyNumberFormat="1" applyFont="1" applyFill="1" applyBorder="1" applyAlignment="1" applyProtection="1">
      <alignment horizontal="centerContinuous" vertical="center"/>
    </xf>
    <xf numFmtId="0" fontId="3" fillId="0" borderId="6" xfId="0" applyNumberFormat="1" applyFont="1" applyFill="1" applyBorder="1" applyAlignment="1" applyProtection="1">
      <alignment horizontal="centerContinuous" vertical="center"/>
    </xf>
    <xf numFmtId="4" fontId="3" fillId="0" borderId="6" xfId="0" applyNumberFormat="1" applyFont="1" applyFill="1" applyBorder="1" applyAlignment="1" applyProtection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>
      <alignment vertical="center"/>
    </xf>
    <xf numFmtId="0" fontId="3" fillId="2" borderId="0" xfId="0" applyNumberFormat="1" applyFont="1" applyFill="1" applyAlignment="1">
      <alignment horizontal="right" vertical="center"/>
    </xf>
    <xf numFmtId="0" fontId="3" fillId="2" borderId="0" xfId="0" applyNumberFormat="1" applyFont="1" applyFill="1" applyAlignment="1">
      <alignment vertical="center"/>
    </xf>
    <xf numFmtId="0" fontId="3" fillId="2" borderId="2" xfId="0" applyNumberFormat="1" applyFont="1" applyFill="1" applyBorder="1" applyAlignment="1" applyProtection="1">
      <alignment horizontal="centerContinuous" vertical="center"/>
    </xf>
    <xf numFmtId="0" fontId="3" fillId="2" borderId="6" xfId="0" applyNumberFormat="1" applyFont="1" applyFill="1" applyBorder="1" applyAlignment="1" applyProtection="1">
      <alignment horizontal="centerContinuous" vertical="center"/>
    </xf>
    <xf numFmtId="1" fontId="3" fillId="0" borderId="0" xfId="0" applyNumberFormat="1" applyFont="1" applyFill="1" applyAlignment="1">
      <alignment vertical="center"/>
    </xf>
    <xf numFmtId="0" fontId="3" fillId="2" borderId="1" xfId="0" applyNumberFormat="1" applyFont="1" applyFill="1" applyBorder="1" applyAlignment="1" applyProtection="1">
      <alignment horizontal="centerContinuous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Continuous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>
      <alignment vertical="center"/>
    </xf>
    <xf numFmtId="177" fontId="3" fillId="0" borderId="8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4" fillId="2" borderId="0" xfId="1" applyNumberFormat="1" applyFont="1" applyFill="1" applyAlignment="1">
      <alignment vertical="center"/>
    </xf>
    <xf numFmtId="0" fontId="4" fillId="2" borderId="0" xfId="1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177" fontId="3" fillId="0" borderId="1" xfId="0" applyNumberFormat="1" applyFont="1" applyFill="1" applyBorder="1" applyAlignment="1" applyProtection="1">
      <alignment vertical="center" wrapText="1"/>
    </xf>
    <xf numFmtId="177" fontId="3" fillId="0" borderId="3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77" fontId="3" fillId="0" borderId="3" xfId="0" applyNumberFormat="1" applyFont="1" applyFill="1" applyBorder="1" applyAlignment="1">
      <alignment vertical="center" wrapText="1"/>
    </xf>
    <xf numFmtId="177" fontId="3" fillId="0" borderId="8" xfId="0" applyNumberFormat="1" applyFont="1" applyFill="1" applyBorder="1" applyAlignment="1" applyProtection="1">
      <alignment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7" fontId="3" fillId="0" borderId="10" xfId="0" applyNumberFormat="1" applyFont="1" applyFill="1" applyBorder="1" applyAlignment="1" applyProtection="1">
      <alignment vertical="center" wrapText="1"/>
    </xf>
    <xf numFmtId="0" fontId="3" fillId="0" borderId="2" xfId="0" applyFont="1" applyBorder="1" applyAlignment="1">
      <alignment vertical="center"/>
    </xf>
    <xf numFmtId="177" fontId="3" fillId="0" borderId="2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177" fontId="3" fillId="0" borderId="6" xfId="0" applyNumberFormat="1" applyFont="1" applyFill="1" applyBorder="1" applyAlignment="1" applyProtection="1">
      <alignment vertical="center" wrapText="1"/>
    </xf>
    <xf numFmtId="0" fontId="4" fillId="0" borderId="0" xfId="1" applyNumberFormat="1" applyFont="1" applyFill="1" applyAlignment="1">
      <alignment vertical="center"/>
    </xf>
    <xf numFmtId="177" fontId="0" fillId="0" borderId="8" xfId="0" applyNumberFormat="1" applyFont="1" applyFill="1" applyBorder="1" applyAlignment="1" applyProtection="1">
      <alignment vertical="center" wrapText="1"/>
    </xf>
    <xf numFmtId="177" fontId="0" fillId="0" borderId="2" xfId="0" applyNumberFormat="1" applyFont="1" applyFill="1" applyBorder="1" applyAlignment="1" applyProtection="1">
      <alignment vertical="center" wrapText="1"/>
    </xf>
    <xf numFmtId="177" fontId="0" fillId="0" borderId="1" xfId="0" applyNumberFormat="1" applyFont="1" applyFill="1" applyBorder="1" applyAlignment="1" applyProtection="1">
      <alignment vertical="center" wrapText="1"/>
    </xf>
    <xf numFmtId="177" fontId="0" fillId="0" borderId="7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177" fontId="3" fillId="0" borderId="5" xfId="0" applyNumberFormat="1" applyFont="1" applyFill="1" applyBorder="1" applyAlignment="1" applyProtection="1">
      <alignment vertical="center" wrapText="1"/>
    </xf>
    <xf numFmtId="177" fontId="3" fillId="0" borderId="1" xfId="0" applyNumberFormat="1" applyFont="1" applyFill="1" applyBorder="1" applyAlignment="1" applyProtection="1">
      <alignment vertical="center"/>
    </xf>
    <xf numFmtId="177" fontId="3" fillId="0" borderId="2" xfId="0" applyNumberFormat="1" applyFont="1" applyFill="1" applyBorder="1" applyAlignment="1" applyProtection="1">
      <alignment vertical="center"/>
    </xf>
    <xf numFmtId="177" fontId="3" fillId="0" borderId="6" xfId="0" applyNumberFormat="1" applyFont="1" applyFill="1" applyBorder="1" applyAlignment="1" applyProtection="1">
      <alignment vertical="center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1" fillId="0" borderId="14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7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1" fontId="1" fillId="0" borderId="1" xfId="0" applyNumberFormat="1" applyFont="1" applyFill="1" applyBorder="1" applyAlignment="1">
      <alignment horizontal="centerContinuous" vertical="center"/>
    </xf>
    <xf numFmtId="1" fontId="1" fillId="0" borderId="2" xfId="0" applyNumberFormat="1" applyFont="1" applyFill="1" applyBorder="1" applyAlignment="1">
      <alignment horizontal="centerContinuous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Alignment="1"/>
    <xf numFmtId="0" fontId="1" fillId="0" borderId="11" xfId="0" applyNumberFormat="1" applyFont="1" applyFill="1" applyBorder="1" applyAlignment="1" applyProtection="1">
      <alignment horizontal="centerContinuous" vertical="center"/>
    </xf>
    <xf numFmtId="0" fontId="1" fillId="0" borderId="14" xfId="0" applyNumberFormat="1" applyFont="1" applyFill="1" applyBorder="1" applyAlignment="1" applyProtection="1">
      <alignment horizontal="centerContinuous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8" fontId="1" fillId="0" borderId="2" xfId="0" applyNumberFormat="1" applyFont="1" applyFill="1" applyBorder="1" applyAlignment="1" applyProtection="1">
      <alignment vertical="center" wrapText="1"/>
    </xf>
    <xf numFmtId="178" fontId="1" fillId="0" borderId="6" xfId="0" applyNumberFormat="1" applyFont="1" applyFill="1" applyBorder="1" applyAlignment="1" applyProtection="1">
      <alignment vertical="center" wrapText="1"/>
    </xf>
    <xf numFmtId="0" fontId="9" fillId="2" borderId="1" xfId="0" applyNumberFormat="1" applyFont="1" applyFill="1" applyBorder="1" applyAlignment="1" applyProtection="1">
      <alignment horizontal="centerContinuous" vertical="center"/>
    </xf>
    <xf numFmtId="0" fontId="9" fillId="2" borderId="8" xfId="0" applyNumberFormat="1" applyFont="1" applyFill="1" applyBorder="1" applyAlignment="1" applyProtection="1">
      <alignment horizontal="centerContinuous" vertical="center"/>
    </xf>
    <xf numFmtId="0" fontId="10" fillId="0" borderId="1" xfId="1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vertical="center" wrapText="1"/>
    </xf>
    <xf numFmtId="177" fontId="9" fillId="0" borderId="2" xfId="0" applyNumberFormat="1" applyFont="1" applyFill="1" applyBorder="1" applyAlignment="1" applyProtection="1">
      <alignment vertical="center" wrapText="1"/>
    </xf>
    <xf numFmtId="177" fontId="9" fillId="0" borderId="1" xfId="0" applyNumberFormat="1" applyFont="1" applyFill="1" applyBorder="1" applyAlignment="1" applyProtection="1">
      <alignment vertical="center" wrapText="1"/>
    </xf>
    <xf numFmtId="177" fontId="9" fillId="0" borderId="6" xfId="0" applyNumberFormat="1" applyFont="1" applyFill="1" applyBorder="1" applyAlignment="1" applyProtection="1">
      <alignment vertical="center" wrapText="1"/>
    </xf>
    <xf numFmtId="49" fontId="12" fillId="0" borderId="1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7" fontId="13" fillId="0" borderId="8" xfId="0" applyNumberFormat="1" applyFont="1" applyFill="1" applyBorder="1" applyAlignment="1" applyProtection="1">
      <alignment vertical="center" wrapText="1"/>
    </xf>
    <xf numFmtId="177" fontId="13" fillId="0" borderId="1" xfId="0" applyNumberFormat="1" applyFont="1" applyFill="1" applyBorder="1" applyAlignment="1" applyProtection="1">
      <alignment vertical="center" wrapText="1"/>
    </xf>
    <xf numFmtId="4" fontId="13" fillId="0" borderId="1" xfId="0" applyNumberFormat="1" applyFont="1" applyFill="1" applyBorder="1" applyAlignment="1" applyProtection="1">
      <alignment vertical="center" wrapText="1"/>
    </xf>
    <xf numFmtId="0" fontId="13" fillId="0" borderId="2" xfId="0" applyNumberFormat="1" applyFont="1" applyFill="1" applyBorder="1" applyAlignment="1">
      <alignment vertical="center"/>
    </xf>
    <xf numFmtId="177" fontId="13" fillId="0" borderId="9" xfId="0" applyNumberFormat="1" applyFont="1" applyFill="1" applyBorder="1" applyAlignment="1" applyProtection="1">
      <alignment vertical="center" wrapText="1"/>
    </xf>
    <xf numFmtId="4" fontId="13" fillId="0" borderId="6" xfId="0" applyNumberFormat="1" applyFont="1" applyFill="1" applyBorder="1" applyAlignment="1" applyProtection="1">
      <alignment vertical="center" wrapText="1"/>
    </xf>
    <xf numFmtId="3" fontId="13" fillId="0" borderId="8" xfId="0" applyNumberFormat="1" applyFont="1" applyFill="1" applyBorder="1" applyAlignment="1" applyProtection="1">
      <alignment vertical="center" wrapText="1"/>
    </xf>
    <xf numFmtId="177" fontId="13" fillId="0" borderId="10" xfId="0" applyNumberFormat="1" applyFont="1" applyFill="1" applyBorder="1" applyAlignment="1" applyProtection="1">
      <alignment vertical="center" wrapText="1"/>
    </xf>
    <xf numFmtId="0" fontId="13" fillId="0" borderId="0" xfId="0" applyFont="1" applyFill="1" applyAlignment="1">
      <alignment vertical="center"/>
    </xf>
    <xf numFmtId="3" fontId="13" fillId="0" borderId="2" xfId="0" applyNumberFormat="1" applyFont="1" applyFill="1" applyBorder="1" applyAlignment="1" applyProtection="1">
      <alignment vertical="center" wrapText="1"/>
    </xf>
    <xf numFmtId="3" fontId="13" fillId="0" borderId="1" xfId="0" applyNumberFormat="1" applyFont="1" applyFill="1" applyBorder="1" applyAlignment="1" applyProtection="1">
      <alignment vertical="center" wrapText="1"/>
    </xf>
    <xf numFmtId="3" fontId="13" fillId="0" borderId="11" xfId="0" applyNumberFormat="1" applyFont="1" applyFill="1" applyBorder="1" applyAlignment="1" applyProtection="1">
      <alignment vertical="center" wrapText="1"/>
    </xf>
    <xf numFmtId="3" fontId="13" fillId="0" borderId="3" xfId="0" applyNumberFormat="1" applyFont="1" applyFill="1" applyBorder="1" applyAlignment="1" applyProtection="1">
      <alignment vertical="center" wrapText="1"/>
    </xf>
    <xf numFmtId="177" fontId="13" fillId="0" borderId="2" xfId="0" applyNumberFormat="1" applyFont="1" applyFill="1" applyBorder="1" applyAlignment="1" applyProtection="1">
      <alignment vertical="center" wrapText="1"/>
    </xf>
    <xf numFmtId="176" fontId="13" fillId="0" borderId="11" xfId="0" applyNumberFormat="1" applyFont="1" applyFill="1" applyBorder="1" applyAlignment="1" applyProtection="1">
      <alignment vertical="center" wrapText="1"/>
    </xf>
    <xf numFmtId="176" fontId="13" fillId="0" borderId="3" xfId="0" applyNumberFormat="1" applyFont="1" applyFill="1" applyBorder="1" applyAlignment="1" applyProtection="1">
      <alignment vertical="center" wrapText="1"/>
    </xf>
    <xf numFmtId="0" fontId="13" fillId="0" borderId="1" xfId="0" applyNumberFormat="1" applyFont="1" applyFill="1" applyBorder="1" applyAlignment="1">
      <alignment vertical="center"/>
    </xf>
    <xf numFmtId="177" fontId="13" fillId="0" borderId="3" xfId="0" applyNumberFormat="1" applyFont="1" applyFill="1" applyBorder="1" applyAlignment="1" applyProtection="1">
      <alignment vertical="center" wrapText="1"/>
    </xf>
    <xf numFmtId="177" fontId="13" fillId="0" borderId="1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vertical="center" wrapText="1"/>
    </xf>
    <xf numFmtId="177" fontId="13" fillId="0" borderId="8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vertical="center" wrapText="1"/>
    </xf>
    <xf numFmtId="177" fontId="13" fillId="0" borderId="3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6" fillId="0" borderId="0" xfId="1" applyNumberFormat="1" applyFont="1" applyFill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center" vertical="center"/>
    </xf>
    <xf numFmtId="0" fontId="9" fillId="2" borderId="9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 vertical="center" wrapText="1"/>
    </xf>
    <xf numFmtId="1" fontId="3" fillId="0" borderId="8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/>
    </xf>
    <xf numFmtId="1" fontId="1" fillId="0" borderId="11" xfId="0" applyNumberFormat="1" applyFont="1" applyFill="1" applyBorder="1" applyAlignment="1" applyProtection="1">
      <alignment horizontal="center" vertical="center"/>
    </xf>
    <xf numFmtId="1" fontId="1" fillId="0" borderId="9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1" fontId="16" fillId="0" borderId="0" xfId="3" applyNumberFormat="1" applyFont="1" applyFill="1"/>
    <xf numFmtId="1" fontId="1" fillId="0" borderId="0" xfId="2" applyNumberFormat="1" applyFont="1" applyFill="1" applyBorder="1" applyAlignment="1"/>
    <xf numFmtId="1" fontId="5" fillId="0" borderId="0" xfId="2" applyNumberFormat="1" applyFont="1" applyFill="1" applyBorder="1" applyAlignment="1"/>
    <xf numFmtId="1" fontId="2" fillId="0" borderId="0" xfId="2" applyNumberFormat="1" applyFont="1" applyFill="1" applyBorder="1" applyAlignment="1">
      <alignment vertical="center"/>
    </xf>
    <xf numFmtId="0" fontId="3" fillId="0" borderId="0" xfId="2" applyNumberFormat="1" applyFont="1" applyFill="1" applyBorder="1" applyAlignment="1">
      <alignment horizontal="right" vertical="center"/>
    </xf>
    <xf numFmtId="0" fontId="2" fillId="0" borderId="0" xfId="2" applyNumberFormat="1" applyFont="1" applyFill="1" applyBorder="1" applyAlignment="1"/>
    <xf numFmtId="0" fontId="3" fillId="0" borderId="0" xfId="2" applyNumberFormat="1" applyFont="1" applyFill="1" applyBorder="1" applyAlignment="1"/>
    <xf numFmtId="0" fontId="3" fillId="0" borderId="0" xfId="2" applyNumberFormat="1" applyFont="1" applyFill="1" applyBorder="1" applyAlignment="1">
      <alignment horizontal="centerContinuous" vertical="center"/>
    </xf>
    <xf numFmtId="0" fontId="2" fillId="0" borderId="0" xfId="2" applyNumberFormat="1" applyFont="1" applyFill="1" applyBorder="1" applyAlignment="1" applyProtection="1">
      <alignment horizontal="left"/>
    </xf>
    <xf numFmtId="0" fontId="4" fillId="0" borderId="1" xfId="2" applyNumberFormat="1" applyFont="1" applyFill="1" applyBorder="1" applyAlignment="1" applyProtection="1">
      <alignment horizontal="center" vertical="center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/>
    </xf>
    <xf numFmtId="1" fontId="4" fillId="0" borderId="1" xfId="2" applyNumberFormat="1" applyFont="1" applyFill="1" applyBorder="1" applyAlignment="1" applyProtection="1">
      <alignment horizontal="center" vertical="center"/>
    </xf>
    <xf numFmtId="1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 applyProtection="1">
      <alignment vertical="center" wrapText="1"/>
    </xf>
    <xf numFmtId="4" fontId="4" fillId="0" borderId="1" xfId="2" applyNumberFormat="1" applyFont="1" applyFill="1" applyBorder="1" applyAlignment="1" applyProtection="1">
      <alignment vertical="center" wrapText="1"/>
    </xf>
    <xf numFmtId="0" fontId="4" fillId="0" borderId="0" xfId="2" applyNumberFormat="1" applyFont="1" applyFill="1" applyBorder="1" applyAlignment="1" applyProtection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</cellXfs>
  <cellStyles count="3">
    <cellStyle name="百分比" xfId="1" builtinId="5"/>
    <cellStyle name="常规" xfId="0" builtinId="0"/>
    <cellStyle name="常规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10" sqref="B10:G10"/>
    </sheetView>
  </sheetViews>
  <sheetFormatPr defaultRowHeight="11.25" x14ac:dyDescent="0.15"/>
  <cols>
    <col min="2" max="7" width="13.33203125" customWidth="1"/>
    <col min="258" max="263" width="13.33203125" customWidth="1"/>
    <col min="514" max="519" width="13.33203125" customWidth="1"/>
    <col min="770" max="775" width="13.33203125" customWidth="1"/>
    <col min="1026" max="1031" width="13.33203125" customWidth="1"/>
    <col min="1282" max="1287" width="13.33203125" customWidth="1"/>
    <col min="1538" max="1543" width="13.33203125" customWidth="1"/>
    <col min="1794" max="1799" width="13.33203125" customWidth="1"/>
    <col min="2050" max="2055" width="13.33203125" customWidth="1"/>
    <col min="2306" max="2311" width="13.33203125" customWidth="1"/>
    <col min="2562" max="2567" width="13.33203125" customWidth="1"/>
    <col min="2818" max="2823" width="13.33203125" customWidth="1"/>
    <col min="3074" max="3079" width="13.33203125" customWidth="1"/>
    <col min="3330" max="3335" width="13.33203125" customWidth="1"/>
    <col min="3586" max="3591" width="13.33203125" customWidth="1"/>
    <col min="3842" max="3847" width="13.33203125" customWidth="1"/>
    <col min="4098" max="4103" width="13.33203125" customWidth="1"/>
    <col min="4354" max="4359" width="13.33203125" customWidth="1"/>
    <col min="4610" max="4615" width="13.33203125" customWidth="1"/>
    <col min="4866" max="4871" width="13.33203125" customWidth="1"/>
    <col min="5122" max="5127" width="13.33203125" customWidth="1"/>
    <col min="5378" max="5383" width="13.33203125" customWidth="1"/>
    <col min="5634" max="5639" width="13.33203125" customWidth="1"/>
    <col min="5890" max="5895" width="13.33203125" customWidth="1"/>
    <col min="6146" max="6151" width="13.33203125" customWidth="1"/>
    <col min="6402" max="6407" width="13.33203125" customWidth="1"/>
    <col min="6658" max="6663" width="13.33203125" customWidth="1"/>
    <col min="6914" max="6919" width="13.33203125" customWidth="1"/>
    <col min="7170" max="7175" width="13.33203125" customWidth="1"/>
    <col min="7426" max="7431" width="13.33203125" customWidth="1"/>
    <col min="7682" max="7687" width="13.33203125" customWidth="1"/>
    <col min="7938" max="7943" width="13.33203125" customWidth="1"/>
    <col min="8194" max="8199" width="13.33203125" customWidth="1"/>
    <col min="8450" max="8455" width="13.33203125" customWidth="1"/>
    <col min="8706" max="8711" width="13.33203125" customWidth="1"/>
    <col min="8962" max="8967" width="13.33203125" customWidth="1"/>
    <col min="9218" max="9223" width="13.33203125" customWidth="1"/>
    <col min="9474" max="9479" width="13.33203125" customWidth="1"/>
    <col min="9730" max="9735" width="13.33203125" customWidth="1"/>
    <col min="9986" max="9991" width="13.33203125" customWidth="1"/>
    <col min="10242" max="10247" width="13.33203125" customWidth="1"/>
    <col min="10498" max="10503" width="13.33203125" customWidth="1"/>
    <col min="10754" max="10759" width="13.33203125" customWidth="1"/>
    <col min="11010" max="11015" width="13.33203125" customWidth="1"/>
    <col min="11266" max="11271" width="13.33203125" customWidth="1"/>
    <col min="11522" max="11527" width="13.33203125" customWidth="1"/>
    <col min="11778" max="11783" width="13.33203125" customWidth="1"/>
    <col min="12034" max="12039" width="13.33203125" customWidth="1"/>
    <col min="12290" max="12295" width="13.33203125" customWidth="1"/>
    <col min="12546" max="12551" width="13.33203125" customWidth="1"/>
    <col min="12802" max="12807" width="13.33203125" customWidth="1"/>
    <col min="13058" max="13063" width="13.33203125" customWidth="1"/>
    <col min="13314" max="13319" width="13.33203125" customWidth="1"/>
    <col min="13570" max="13575" width="13.33203125" customWidth="1"/>
    <col min="13826" max="13831" width="13.33203125" customWidth="1"/>
    <col min="14082" max="14087" width="13.33203125" customWidth="1"/>
    <col min="14338" max="14343" width="13.33203125" customWidth="1"/>
    <col min="14594" max="14599" width="13.33203125" customWidth="1"/>
    <col min="14850" max="14855" width="13.33203125" customWidth="1"/>
    <col min="15106" max="15111" width="13.33203125" customWidth="1"/>
    <col min="15362" max="15367" width="13.33203125" customWidth="1"/>
    <col min="15618" max="15623" width="13.33203125" customWidth="1"/>
    <col min="15874" max="15879" width="13.33203125" customWidth="1"/>
    <col min="16130" max="16135" width="13.33203125" customWidth="1"/>
  </cols>
  <sheetData>
    <row r="1" spans="1:7" x14ac:dyDescent="0.15">
      <c r="A1" s="159"/>
      <c r="B1" s="160"/>
      <c r="C1" s="160"/>
      <c r="D1" s="160"/>
      <c r="E1" s="160"/>
      <c r="F1" s="160"/>
      <c r="G1" s="160"/>
    </row>
    <row r="2" spans="1:7" ht="20.25" x14ac:dyDescent="0.15">
      <c r="A2" s="165" t="s">
        <v>270</v>
      </c>
      <c r="B2" s="165"/>
      <c r="C2" s="165"/>
      <c r="D2" s="165"/>
      <c r="E2" s="165"/>
      <c r="F2" s="165"/>
      <c r="G2" s="165"/>
    </row>
    <row r="3" spans="1:7" ht="20.25" x14ac:dyDescent="0.15">
      <c r="A3" s="161"/>
      <c r="B3" s="161"/>
      <c r="C3" s="161"/>
      <c r="D3" s="161"/>
      <c r="E3" s="161"/>
      <c r="F3" s="161"/>
      <c r="G3" s="161"/>
    </row>
    <row r="4" spans="1:7" ht="30" customHeight="1" x14ac:dyDescent="0.15">
      <c r="A4" s="162" t="s">
        <v>271</v>
      </c>
      <c r="B4" s="166" t="s">
        <v>272</v>
      </c>
      <c r="C4" s="166"/>
      <c r="D4" s="166"/>
      <c r="E4" s="166"/>
      <c r="F4" s="166"/>
      <c r="G4" s="166"/>
    </row>
    <row r="5" spans="1:7" ht="30" customHeight="1" x14ac:dyDescent="0.15">
      <c r="A5" s="163" t="s">
        <v>273</v>
      </c>
      <c r="B5" s="164" t="s">
        <v>274</v>
      </c>
      <c r="C5" s="164"/>
      <c r="D5" s="164"/>
      <c r="E5" s="164"/>
      <c r="F5" s="164"/>
      <c r="G5" s="164"/>
    </row>
    <row r="6" spans="1:7" ht="30" customHeight="1" x14ac:dyDescent="0.15">
      <c r="A6" s="163" t="s">
        <v>275</v>
      </c>
      <c r="B6" s="164" t="s">
        <v>276</v>
      </c>
      <c r="C6" s="164"/>
      <c r="D6" s="164"/>
      <c r="E6" s="164"/>
      <c r="F6" s="164"/>
      <c r="G6" s="164"/>
    </row>
    <row r="7" spans="1:7" ht="30" customHeight="1" x14ac:dyDescent="0.15">
      <c r="A7" s="163" t="s">
        <v>277</v>
      </c>
      <c r="B7" s="164" t="s">
        <v>278</v>
      </c>
      <c r="C7" s="164"/>
      <c r="D7" s="164"/>
      <c r="E7" s="164"/>
      <c r="F7" s="164"/>
      <c r="G7" s="164"/>
    </row>
    <row r="8" spans="1:7" ht="30" customHeight="1" x14ac:dyDescent="0.15">
      <c r="A8" s="163" t="s">
        <v>279</v>
      </c>
      <c r="B8" s="164" t="s">
        <v>280</v>
      </c>
      <c r="C8" s="164"/>
      <c r="D8" s="164"/>
      <c r="E8" s="164"/>
      <c r="F8" s="164"/>
      <c r="G8" s="164"/>
    </row>
    <row r="9" spans="1:7" ht="30" customHeight="1" x14ac:dyDescent="0.15">
      <c r="A9" s="163" t="s">
        <v>281</v>
      </c>
      <c r="B9" s="164" t="s">
        <v>301</v>
      </c>
      <c r="C9" s="164"/>
      <c r="D9" s="164"/>
      <c r="E9" s="164"/>
      <c r="F9" s="164"/>
      <c r="G9" s="164"/>
    </row>
    <row r="10" spans="1:7" ht="30" customHeight="1" x14ac:dyDescent="0.15">
      <c r="A10" s="163" t="s">
        <v>282</v>
      </c>
      <c r="B10" s="248" t="s">
        <v>367</v>
      </c>
      <c r="C10" s="249"/>
      <c r="D10" s="249"/>
      <c r="E10" s="249"/>
      <c r="F10" s="249"/>
      <c r="G10" s="250"/>
    </row>
    <row r="11" spans="1:7" ht="30" customHeight="1" x14ac:dyDescent="0.15">
      <c r="A11" s="163" t="s">
        <v>284</v>
      </c>
      <c r="B11" s="164" t="s">
        <v>283</v>
      </c>
      <c r="C11" s="164"/>
      <c r="D11" s="164"/>
      <c r="E11" s="164"/>
      <c r="F11" s="164"/>
      <c r="G11" s="164"/>
    </row>
    <row r="12" spans="1:7" ht="30" customHeight="1" x14ac:dyDescent="0.15">
      <c r="A12" s="163" t="s">
        <v>286</v>
      </c>
      <c r="B12" s="164" t="s">
        <v>285</v>
      </c>
      <c r="C12" s="164"/>
      <c r="D12" s="164"/>
      <c r="E12" s="164"/>
      <c r="F12" s="164"/>
      <c r="G12" s="164"/>
    </row>
    <row r="13" spans="1:7" ht="30" customHeight="1" x14ac:dyDescent="0.15">
      <c r="A13" s="163" t="s">
        <v>288</v>
      </c>
      <c r="B13" s="164" t="s">
        <v>287</v>
      </c>
      <c r="C13" s="164"/>
      <c r="D13" s="164"/>
      <c r="E13" s="164"/>
      <c r="F13" s="164"/>
      <c r="G13" s="164"/>
    </row>
    <row r="14" spans="1:7" ht="30" customHeight="1" x14ac:dyDescent="0.15">
      <c r="A14" s="163" t="s">
        <v>290</v>
      </c>
      <c r="B14" s="164" t="s">
        <v>289</v>
      </c>
      <c r="C14" s="164"/>
      <c r="D14" s="164"/>
      <c r="E14" s="164"/>
      <c r="F14" s="164"/>
      <c r="G14" s="164"/>
    </row>
    <row r="15" spans="1:7" ht="30" customHeight="1" x14ac:dyDescent="0.15">
      <c r="A15" s="163" t="s">
        <v>292</v>
      </c>
      <c r="B15" s="164" t="s">
        <v>291</v>
      </c>
      <c r="C15" s="164"/>
      <c r="D15" s="164"/>
      <c r="E15" s="164"/>
      <c r="F15" s="164"/>
      <c r="G15" s="164"/>
    </row>
    <row r="16" spans="1:7" ht="30" customHeight="1" x14ac:dyDescent="0.15">
      <c r="A16" s="163" t="s">
        <v>294</v>
      </c>
      <c r="B16" s="164" t="s">
        <v>293</v>
      </c>
      <c r="C16" s="164"/>
      <c r="D16" s="164"/>
      <c r="E16" s="164"/>
      <c r="F16" s="164"/>
      <c r="G16" s="164"/>
    </row>
    <row r="17" spans="1:7" ht="30" customHeight="1" x14ac:dyDescent="0.15">
      <c r="A17" s="163" t="s">
        <v>296</v>
      </c>
      <c r="B17" s="164" t="s">
        <v>295</v>
      </c>
      <c r="C17" s="164"/>
      <c r="D17" s="164"/>
      <c r="E17" s="164"/>
      <c r="F17" s="164"/>
      <c r="G17" s="164"/>
    </row>
    <row r="18" spans="1:7" ht="30" customHeight="1" x14ac:dyDescent="0.15">
      <c r="A18" s="163" t="s">
        <v>298</v>
      </c>
      <c r="B18" s="164" t="s">
        <v>297</v>
      </c>
      <c r="C18" s="164"/>
      <c r="D18" s="164"/>
      <c r="E18" s="164"/>
      <c r="F18" s="164"/>
      <c r="G18" s="164"/>
    </row>
    <row r="19" spans="1:7" ht="30" customHeight="1" x14ac:dyDescent="0.15">
      <c r="A19" s="163" t="s">
        <v>300</v>
      </c>
      <c r="B19" s="164" t="s">
        <v>299</v>
      </c>
      <c r="C19" s="164"/>
      <c r="D19" s="164"/>
      <c r="E19" s="164"/>
      <c r="F19" s="164"/>
      <c r="G19" s="164"/>
    </row>
  </sheetData>
  <mergeCells count="17">
    <mergeCell ref="B16:G16"/>
    <mergeCell ref="B17:G17"/>
    <mergeCell ref="B18:G18"/>
    <mergeCell ref="B19:G19"/>
    <mergeCell ref="B9:G9"/>
    <mergeCell ref="B11:G11"/>
    <mergeCell ref="B12:G12"/>
    <mergeCell ref="B13:G13"/>
    <mergeCell ref="B14:G14"/>
    <mergeCell ref="B15:G15"/>
    <mergeCell ref="B10:G10"/>
    <mergeCell ref="B8:G8"/>
    <mergeCell ref="A2:G2"/>
    <mergeCell ref="B4:G4"/>
    <mergeCell ref="B5:G5"/>
    <mergeCell ref="B6:G6"/>
    <mergeCell ref="B7:G7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4"/>
  <sheetViews>
    <sheetView showGridLines="0" showZeros="0" workbookViewId="0">
      <selection activeCell="F10" sqref="F10"/>
    </sheetView>
  </sheetViews>
  <sheetFormatPr defaultColWidth="9.1640625" defaultRowHeight="18" customHeight="1" x14ac:dyDescent="0.15"/>
  <cols>
    <col min="1" max="1" width="41" style="4" customWidth="1"/>
    <col min="2" max="3" width="16.1640625" style="4" customWidth="1"/>
    <col min="4" max="4" width="13.1640625" style="4" customWidth="1"/>
    <col min="5" max="5" width="41" style="4" customWidth="1"/>
    <col min="6" max="7" width="16.1640625" style="4" customWidth="1"/>
    <col min="8" max="8" width="13.1640625" style="4" customWidth="1"/>
    <col min="9" max="254" width="9.1640625" style="4" customWidth="1"/>
  </cols>
  <sheetData>
    <row r="1" spans="1:10" ht="18" customHeight="1" x14ac:dyDescent="0.15">
      <c r="A1" s="37" t="s">
        <v>124</v>
      </c>
      <c r="B1" s="2"/>
      <c r="C1" s="2"/>
      <c r="D1" s="2"/>
      <c r="E1" s="2"/>
      <c r="F1" s="2"/>
      <c r="G1" s="2"/>
      <c r="H1" s="1"/>
    </row>
    <row r="2" spans="1:10" ht="18" customHeight="1" x14ac:dyDescent="0.15">
      <c r="A2" s="167" t="s">
        <v>32</v>
      </c>
      <c r="B2" s="167"/>
      <c r="C2" s="167"/>
      <c r="D2" s="167"/>
      <c r="E2" s="167"/>
      <c r="F2" s="167"/>
      <c r="G2" s="167"/>
      <c r="H2" s="167"/>
    </row>
    <row r="3" spans="1:10" ht="18" customHeight="1" x14ac:dyDescent="0.15">
      <c r="A3" s="9" t="s">
        <v>102</v>
      </c>
      <c r="B3" s="12"/>
      <c r="C3" s="12"/>
      <c r="D3" s="12"/>
      <c r="E3" s="3"/>
      <c r="F3" s="3"/>
      <c r="G3" s="3"/>
      <c r="H3" s="1" t="s">
        <v>169</v>
      </c>
    </row>
    <row r="4" spans="1:10" ht="30" customHeight="1" x14ac:dyDescent="0.15">
      <c r="A4" s="16" t="s">
        <v>250</v>
      </c>
      <c r="B4" s="17"/>
      <c r="C4" s="17"/>
      <c r="D4" s="17"/>
      <c r="E4" s="16" t="s">
        <v>4</v>
      </c>
      <c r="F4" s="17"/>
      <c r="G4" s="17"/>
      <c r="H4" s="18"/>
    </row>
    <row r="5" spans="1:10" ht="30" customHeight="1" x14ac:dyDescent="0.15">
      <c r="A5" s="10" t="s">
        <v>78</v>
      </c>
      <c r="B5" s="11" t="s">
        <v>237</v>
      </c>
      <c r="C5" s="11" t="s">
        <v>230</v>
      </c>
      <c r="D5" s="70" t="s">
        <v>236</v>
      </c>
      <c r="E5" s="10" t="s">
        <v>78</v>
      </c>
      <c r="F5" s="11" t="s">
        <v>237</v>
      </c>
      <c r="G5" s="11" t="s">
        <v>230</v>
      </c>
      <c r="H5" s="71" t="s">
        <v>236</v>
      </c>
    </row>
    <row r="6" spans="1:10" ht="30" customHeight="1" x14ac:dyDescent="0.15">
      <c r="A6" s="15" t="s">
        <v>67</v>
      </c>
      <c r="B6" s="135">
        <v>277073</v>
      </c>
      <c r="C6" s="136">
        <v>310363</v>
      </c>
      <c r="D6" s="137">
        <f t="shared" ref="D6:D11" si="0">IF(AND(C6&lt;&gt;0,TYPE(C6)=1),(B6-C6)/C6*100,0)</f>
        <v>-10.726149702122997</v>
      </c>
      <c r="E6" s="138" t="s">
        <v>206</v>
      </c>
      <c r="F6" s="139">
        <v>177798</v>
      </c>
      <c r="G6" s="135">
        <v>171683</v>
      </c>
      <c r="H6" s="140">
        <f t="shared" ref="H6:H12" si="1">IF(AND(G6&lt;&gt;0,TYPE(G6)=1),(F6-G6)/G6*100,0)</f>
        <v>3.5617970329036659</v>
      </c>
    </row>
    <row r="7" spans="1:10" ht="30" customHeight="1" x14ac:dyDescent="0.15">
      <c r="A7" s="63" t="s">
        <v>14</v>
      </c>
      <c r="B7" s="141">
        <v>0</v>
      </c>
      <c r="C7" s="142"/>
      <c r="D7" s="137">
        <f t="shared" si="0"/>
        <v>0</v>
      </c>
      <c r="E7" s="143" t="s">
        <v>0</v>
      </c>
      <c r="F7" s="139">
        <v>50134</v>
      </c>
      <c r="G7" s="135">
        <v>48525</v>
      </c>
      <c r="H7" s="140">
        <f t="shared" si="1"/>
        <v>3.3158165893869143</v>
      </c>
    </row>
    <row r="8" spans="1:10" ht="30" customHeight="1" x14ac:dyDescent="0.15">
      <c r="A8" s="5" t="s">
        <v>36</v>
      </c>
      <c r="B8" s="144">
        <v>25000</v>
      </c>
      <c r="C8" s="145">
        <v>65500</v>
      </c>
      <c r="D8" s="140">
        <f t="shared" si="0"/>
        <v>-61.832061068702295</v>
      </c>
      <c r="E8" s="138" t="s">
        <v>205</v>
      </c>
      <c r="F8" s="139">
        <v>543</v>
      </c>
      <c r="G8" s="135">
        <v>664</v>
      </c>
      <c r="H8" s="140">
        <f t="shared" si="1"/>
        <v>-18.222891566265059</v>
      </c>
    </row>
    <row r="9" spans="1:10" ht="30" customHeight="1" x14ac:dyDescent="0.15">
      <c r="A9" s="5" t="s">
        <v>58</v>
      </c>
      <c r="B9" s="146">
        <v>11000</v>
      </c>
      <c r="C9" s="147">
        <v>0</v>
      </c>
      <c r="D9" s="140">
        <f t="shared" si="0"/>
        <v>0</v>
      </c>
      <c r="E9" s="138" t="s">
        <v>223</v>
      </c>
      <c r="F9" s="148">
        <v>84598</v>
      </c>
      <c r="G9" s="136">
        <v>154991</v>
      </c>
      <c r="H9" s="140">
        <f t="shared" si="1"/>
        <v>-45.417475853436649</v>
      </c>
    </row>
    <row r="10" spans="1:10" ht="30" customHeight="1" x14ac:dyDescent="0.15">
      <c r="A10" s="5" t="s">
        <v>195</v>
      </c>
      <c r="B10" s="149">
        <v>0</v>
      </c>
      <c r="C10" s="150">
        <v>0</v>
      </c>
      <c r="D10" s="140">
        <f t="shared" si="0"/>
        <v>0</v>
      </c>
      <c r="E10" s="151" t="s">
        <v>48</v>
      </c>
      <c r="F10" s="152"/>
      <c r="G10" s="152"/>
      <c r="H10" s="140">
        <f t="shared" si="1"/>
        <v>0</v>
      </c>
    </row>
    <row r="11" spans="1:10" ht="30" customHeight="1" x14ac:dyDescent="0.15">
      <c r="A11" s="5" t="s">
        <v>113</v>
      </c>
      <c r="B11" s="146">
        <v>0</v>
      </c>
      <c r="C11" s="147">
        <v>0</v>
      </c>
      <c r="D11" s="140">
        <f t="shared" si="0"/>
        <v>0</v>
      </c>
      <c r="E11" s="151" t="s">
        <v>216</v>
      </c>
      <c r="F11" s="136"/>
      <c r="G11" s="136"/>
      <c r="H11" s="140">
        <f t="shared" si="1"/>
        <v>0</v>
      </c>
      <c r="I11" s="13"/>
      <c r="J11" s="13"/>
    </row>
    <row r="12" spans="1:10" ht="30" customHeight="1" x14ac:dyDescent="0.15">
      <c r="A12" s="15"/>
      <c r="B12" s="152"/>
      <c r="C12" s="152"/>
      <c r="D12" s="137"/>
      <c r="E12" s="151" t="s">
        <v>71</v>
      </c>
      <c r="F12" s="136"/>
      <c r="G12" s="136"/>
      <c r="H12" s="140">
        <f t="shared" si="1"/>
        <v>0</v>
      </c>
      <c r="I12" s="13"/>
      <c r="J12" s="13"/>
    </row>
    <row r="13" spans="1:10" ht="30" customHeight="1" x14ac:dyDescent="0.15">
      <c r="A13" s="15"/>
      <c r="B13" s="153"/>
      <c r="C13" s="153"/>
      <c r="D13" s="154"/>
      <c r="E13" s="151"/>
      <c r="F13" s="153"/>
      <c r="G13" s="153"/>
      <c r="H13" s="154"/>
      <c r="I13" s="13"/>
      <c r="J13" s="13"/>
    </row>
    <row r="14" spans="1:10" ht="30" customHeight="1" x14ac:dyDescent="0.15">
      <c r="A14" s="2" t="s">
        <v>56</v>
      </c>
      <c r="B14" s="155">
        <f>SUM(B6:B11)</f>
        <v>313073</v>
      </c>
      <c r="C14" s="155">
        <f>SUM(C6:C11)</f>
        <v>375863</v>
      </c>
      <c r="D14" s="137">
        <f>IF(AND(C14&lt;&gt;0,TYPE(C14)=1),(B14-C14)/C14*100,0)</f>
        <v>-16.705554949542787</v>
      </c>
      <c r="E14" s="156" t="s">
        <v>52</v>
      </c>
      <c r="F14" s="155">
        <f>SUM(F6:F10)</f>
        <v>313073</v>
      </c>
      <c r="G14" s="155">
        <f>SUM(G6:G10)</f>
        <v>375863</v>
      </c>
      <c r="H14" s="137">
        <f>IF(AND(G14&lt;&gt;0,TYPE(G14)=1),(F14-G14)/G14*100,0)</f>
        <v>-16.705554949542787</v>
      </c>
      <c r="I14" s="13"/>
      <c r="J14" s="13"/>
    </row>
    <row r="15" spans="1:10" ht="30" customHeight="1" x14ac:dyDescent="0.15">
      <c r="A15" s="5" t="s">
        <v>94</v>
      </c>
      <c r="B15" s="139">
        <v>0</v>
      </c>
      <c r="C15" s="135">
        <v>0</v>
      </c>
      <c r="D15" s="140">
        <f>IF(AND(C15&lt;&gt;0,TYPE(C15)=1),(B15-C15)/C15*100,0)</f>
        <v>0</v>
      </c>
      <c r="E15" s="138" t="s">
        <v>197</v>
      </c>
      <c r="F15" s="139">
        <v>0</v>
      </c>
      <c r="G15" s="135">
        <v>0</v>
      </c>
      <c r="H15" s="140">
        <f>IF(AND(G15&lt;&gt;0,TYPE(G15)=1),(F15-G15)/G15*100,0)</f>
        <v>0</v>
      </c>
      <c r="I15" s="13"/>
    </row>
    <row r="16" spans="1:10" ht="30" customHeight="1" x14ac:dyDescent="0.15">
      <c r="A16" s="5" t="s">
        <v>246</v>
      </c>
      <c r="B16" s="139"/>
      <c r="C16" s="135"/>
      <c r="D16" s="140">
        <f>IF(AND(C16&lt;&gt;0,TYPE(C16)=1),(B16-C16)/C16*100,0)</f>
        <v>0</v>
      </c>
      <c r="E16" s="138" t="s">
        <v>252</v>
      </c>
      <c r="F16" s="139">
        <v>0</v>
      </c>
      <c r="G16" s="135">
        <v>0</v>
      </c>
      <c r="H16" s="140">
        <f>IF(AND(G16&lt;&gt;0,TYPE(G16)=1),(F16-G16)/G16*100,0)</f>
        <v>0</v>
      </c>
    </row>
    <row r="17" spans="1:9" ht="30" customHeight="1" x14ac:dyDescent="0.15">
      <c r="A17" s="5" t="s">
        <v>142</v>
      </c>
      <c r="B17" s="148"/>
      <c r="C17" s="136"/>
      <c r="D17" s="157"/>
      <c r="E17" s="138" t="s">
        <v>106</v>
      </c>
      <c r="F17" s="139">
        <v>0</v>
      </c>
      <c r="G17" s="135">
        <v>0</v>
      </c>
      <c r="H17" s="140">
        <f>IF(AND(G17&lt;&gt;0,TYPE(G17)=1),(F17-G17)/G17*100,0)</f>
        <v>0</v>
      </c>
      <c r="I17" s="13"/>
    </row>
    <row r="18" spans="1:9" ht="30" customHeight="1" x14ac:dyDescent="0.15">
      <c r="A18" s="15"/>
      <c r="B18" s="158"/>
      <c r="C18" s="158"/>
      <c r="D18" s="154"/>
      <c r="E18" s="138" t="s">
        <v>142</v>
      </c>
      <c r="F18" s="148">
        <v>0</v>
      </c>
      <c r="G18" s="136">
        <v>0</v>
      </c>
      <c r="H18" s="140">
        <f>IF(AND(G18&lt;&gt;0,TYPE(G18)=1),(F18-G18)/G18*100,0)</f>
        <v>0</v>
      </c>
    </row>
    <row r="19" spans="1:9" ht="30" customHeight="1" x14ac:dyDescent="0.15">
      <c r="A19" s="2"/>
      <c r="B19" s="153"/>
      <c r="C19" s="153"/>
      <c r="D19" s="154"/>
      <c r="E19" s="156"/>
      <c r="F19" s="158"/>
      <c r="G19" s="158"/>
      <c r="H19" s="154"/>
    </row>
    <row r="20" spans="1:9" ht="30" customHeight="1" x14ac:dyDescent="0.15">
      <c r="A20" s="2" t="s">
        <v>27</v>
      </c>
      <c r="B20" s="153">
        <f>SUM(B14:B16)</f>
        <v>313073</v>
      </c>
      <c r="C20" s="153">
        <f>SUM(C14:C16)</f>
        <v>375863</v>
      </c>
      <c r="D20" s="137">
        <f>IF(AND(C20&lt;&gt;0,TYPE(C20)=1),(B20-C20)/C20*100,0)</f>
        <v>-16.705554949542787</v>
      </c>
      <c r="E20" s="156" t="s">
        <v>5</v>
      </c>
      <c r="F20" s="153">
        <f>SUM(F14,F15,F17)</f>
        <v>313073</v>
      </c>
      <c r="G20" s="153">
        <f>SUM(G14,G15,G17)</f>
        <v>375863</v>
      </c>
      <c r="H20" s="137">
        <f>IF(AND(G20&lt;&gt;0,TYPE(G20)=1),(F20-G20)/G20*100,0)</f>
        <v>-16.705554949542787</v>
      </c>
    </row>
    <row r="21" spans="1:9" ht="18" customHeight="1" x14ac:dyDescent="0.15">
      <c r="E21" s="13"/>
      <c r="F21" s="13"/>
      <c r="G21" s="13"/>
    </row>
    <row r="22" spans="1:9" ht="18" customHeight="1" x14ac:dyDescent="0.15">
      <c r="F22" s="13"/>
      <c r="G22" s="13"/>
    </row>
    <row r="23" spans="1:9" ht="18" customHeight="1" x14ac:dyDescent="0.15">
      <c r="G23" s="13"/>
    </row>
    <row r="24" spans="1:9" ht="18" customHeight="1" x14ac:dyDescent="0.15">
      <c r="G24" s="13"/>
    </row>
  </sheetData>
  <mergeCells count="1">
    <mergeCell ref="A2:H2"/>
  </mergeCells>
  <phoneticPr fontId="0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5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showGridLines="0" showZeros="0" workbookViewId="0">
      <selection activeCell="K1" sqref="K1"/>
    </sheetView>
  </sheetViews>
  <sheetFormatPr defaultColWidth="9.1640625" defaultRowHeight="12.75" customHeight="1" x14ac:dyDescent="0.15"/>
  <cols>
    <col min="1" max="1" width="5" customWidth="1"/>
    <col min="2" max="3" width="3.83203125" customWidth="1"/>
    <col min="4" max="4" width="7.6640625" customWidth="1"/>
    <col min="5" max="5" width="35.6640625" customWidth="1"/>
    <col min="6" max="6" width="7.5" customWidth="1"/>
    <col min="7" max="7" width="9.5" customWidth="1"/>
    <col min="8" max="8" width="8" customWidth="1"/>
    <col min="9" max="9" width="8.6640625" customWidth="1"/>
    <col min="10" max="10" width="9.33203125" customWidth="1"/>
    <col min="11" max="11" width="5.6640625" customWidth="1"/>
    <col min="12" max="12" width="6.1640625" customWidth="1"/>
    <col min="13" max="13" width="9.33203125" customWidth="1"/>
    <col min="14" max="14" width="10.6640625" customWidth="1"/>
    <col min="15" max="15" width="9.5" customWidth="1"/>
    <col min="16" max="16" width="9.6640625" customWidth="1"/>
  </cols>
  <sheetData>
    <row r="1" spans="1:17" ht="18" customHeight="1" x14ac:dyDescent="0.15">
      <c r="A1" s="44" t="s">
        <v>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7" ht="18" customHeight="1" x14ac:dyDescent="0.15">
      <c r="A2" s="168" t="s">
        <v>198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7" ht="18" customHeight="1" x14ac:dyDescent="0.15">
      <c r="A3" s="76" t="s">
        <v>102</v>
      </c>
      <c r="B3" s="37"/>
      <c r="C3" s="37"/>
      <c r="D3" s="37"/>
      <c r="E3" s="37"/>
      <c r="F3" s="44"/>
      <c r="G3" s="44"/>
      <c r="H3" s="44"/>
      <c r="I3" s="44"/>
      <c r="J3" s="44"/>
      <c r="K3" s="44"/>
      <c r="L3" s="44"/>
      <c r="M3" s="44"/>
      <c r="N3" s="44"/>
      <c r="O3" s="44"/>
      <c r="P3" s="45" t="s">
        <v>169</v>
      </c>
    </row>
    <row r="4" spans="1:17" ht="18" customHeight="1" x14ac:dyDescent="0.15">
      <c r="A4" s="175" t="s">
        <v>66</v>
      </c>
      <c r="B4" s="175"/>
      <c r="C4" s="175"/>
      <c r="D4" s="175"/>
      <c r="E4" s="175"/>
      <c r="F4" s="169" t="s">
        <v>208</v>
      </c>
      <c r="G4" s="170" t="s">
        <v>244</v>
      </c>
      <c r="H4" s="170"/>
      <c r="I4" s="170"/>
      <c r="J4" s="170"/>
      <c r="K4" s="170"/>
      <c r="L4" s="115" t="s">
        <v>34</v>
      </c>
      <c r="M4" s="116"/>
      <c r="N4" s="116"/>
      <c r="O4" s="115"/>
      <c r="P4" s="115"/>
    </row>
    <row r="5" spans="1:17" ht="18" customHeight="1" x14ac:dyDescent="0.15">
      <c r="A5" s="170" t="s">
        <v>255</v>
      </c>
      <c r="B5" s="170"/>
      <c r="C5" s="170"/>
      <c r="D5" s="169" t="s">
        <v>116</v>
      </c>
      <c r="E5" s="169" t="s">
        <v>38</v>
      </c>
      <c r="F5" s="169"/>
      <c r="G5" s="175" t="s">
        <v>60</v>
      </c>
      <c r="H5" s="176" t="s">
        <v>234</v>
      </c>
      <c r="I5" s="176"/>
      <c r="J5" s="176" t="s">
        <v>130</v>
      </c>
      <c r="K5" s="169" t="s">
        <v>160</v>
      </c>
      <c r="L5" s="171" t="s">
        <v>60</v>
      </c>
      <c r="M5" s="177" t="s">
        <v>224</v>
      </c>
      <c r="N5" s="178"/>
      <c r="O5" s="173" t="s">
        <v>47</v>
      </c>
      <c r="P5" s="173" t="s">
        <v>219</v>
      </c>
    </row>
    <row r="6" spans="1:17" ht="49.5" customHeight="1" x14ac:dyDescent="0.15">
      <c r="A6" s="117" t="s">
        <v>109</v>
      </c>
      <c r="B6" s="117" t="s">
        <v>185</v>
      </c>
      <c r="C6" s="117" t="s">
        <v>181</v>
      </c>
      <c r="D6" s="169"/>
      <c r="E6" s="169"/>
      <c r="F6" s="169"/>
      <c r="G6" s="175"/>
      <c r="H6" s="118" t="s">
        <v>147</v>
      </c>
      <c r="I6" s="118" t="s">
        <v>18</v>
      </c>
      <c r="J6" s="176"/>
      <c r="K6" s="169"/>
      <c r="L6" s="172"/>
      <c r="M6" s="119" t="s">
        <v>147</v>
      </c>
      <c r="N6" s="119" t="s">
        <v>149</v>
      </c>
      <c r="O6" s="174"/>
      <c r="P6" s="174"/>
    </row>
    <row r="7" spans="1:17" ht="18" customHeight="1" x14ac:dyDescent="0.15">
      <c r="A7" s="120" t="s">
        <v>165</v>
      </c>
      <c r="B7" s="120" t="s">
        <v>165</v>
      </c>
      <c r="C7" s="121" t="s">
        <v>165</v>
      </c>
      <c r="D7" s="120" t="s">
        <v>165</v>
      </c>
      <c r="E7" s="121" t="s">
        <v>165</v>
      </c>
      <c r="F7" s="122">
        <v>1</v>
      </c>
      <c r="G7" s="123">
        <v>2</v>
      </c>
      <c r="H7" s="122">
        <v>3</v>
      </c>
      <c r="I7" s="122">
        <v>4</v>
      </c>
      <c r="J7" s="122">
        <v>5</v>
      </c>
      <c r="K7" s="122">
        <v>6</v>
      </c>
      <c r="L7" s="122">
        <v>7</v>
      </c>
      <c r="M7" s="122">
        <v>8</v>
      </c>
      <c r="N7" s="122">
        <v>9</v>
      </c>
      <c r="O7" s="123">
        <v>10</v>
      </c>
      <c r="P7" s="123">
        <v>11</v>
      </c>
    </row>
    <row r="8" spans="1:17" ht="18" customHeight="1" x14ac:dyDescent="0.15">
      <c r="A8" s="124"/>
      <c r="B8" s="124"/>
      <c r="C8" s="124"/>
      <c r="D8" s="124"/>
      <c r="E8" s="124" t="s">
        <v>60</v>
      </c>
      <c r="F8" s="125">
        <v>313073</v>
      </c>
      <c r="G8" s="126">
        <v>313073</v>
      </c>
      <c r="H8" s="127">
        <v>277073</v>
      </c>
      <c r="I8" s="126">
        <v>176297</v>
      </c>
      <c r="J8" s="126">
        <v>36000</v>
      </c>
      <c r="K8" s="126">
        <v>0</v>
      </c>
      <c r="L8" s="126">
        <v>0</v>
      </c>
      <c r="M8" s="126">
        <v>0</v>
      </c>
      <c r="N8" s="125">
        <v>0</v>
      </c>
      <c r="O8" s="125">
        <v>0</v>
      </c>
      <c r="P8" s="126">
        <v>0</v>
      </c>
      <c r="Q8" s="33"/>
    </row>
    <row r="9" spans="1:17" ht="18" customHeight="1" x14ac:dyDescent="0.15">
      <c r="A9" s="124"/>
      <c r="B9" s="124"/>
      <c r="C9" s="124"/>
      <c r="D9" s="124"/>
      <c r="E9" s="124" t="s">
        <v>102</v>
      </c>
      <c r="F9" s="125">
        <v>313073</v>
      </c>
      <c r="G9" s="126">
        <v>313073</v>
      </c>
      <c r="H9" s="127">
        <v>277073</v>
      </c>
      <c r="I9" s="126">
        <v>176297</v>
      </c>
      <c r="J9" s="126">
        <v>36000</v>
      </c>
      <c r="K9" s="126">
        <v>0</v>
      </c>
      <c r="L9" s="126">
        <v>0</v>
      </c>
      <c r="M9" s="126">
        <v>0</v>
      </c>
      <c r="N9" s="125">
        <v>0</v>
      </c>
      <c r="O9" s="125">
        <v>0</v>
      </c>
      <c r="P9" s="126">
        <v>0</v>
      </c>
    </row>
    <row r="10" spans="1:17" ht="18" customHeight="1" x14ac:dyDescent="0.15">
      <c r="A10" s="124"/>
      <c r="B10" s="124"/>
      <c r="C10" s="124"/>
      <c r="D10" s="124"/>
      <c r="E10" s="124" t="s">
        <v>210</v>
      </c>
      <c r="F10" s="125">
        <v>89216</v>
      </c>
      <c r="G10" s="126">
        <v>89216</v>
      </c>
      <c r="H10" s="127">
        <v>89216</v>
      </c>
      <c r="I10" s="126">
        <v>83706</v>
      </c>
      <c r="J10" s="126">
        <v>0</v>
      </c>
      <c r="K10" s="126">
        <v>0</v>
      </c>
      <c r="L10" s="126">
        <v>0</v>
      </c>
      <c r="M10" s="126">
        <v>0</v>
      </c>
      <c r="N10" s="125">
        <v>0</v>
      </c>
      <c r="O10" s="125">
        <v>0</v>
      </c>
      <c r="P10" s="126">
        <v>0</v>
      </c>
    </row>
    <row r="11" spans="1:17" ht="18" customHeight="1" x14ac:dyDescent="0.15">
      <c r="A11" s="124" t="s">
        <v>247</v>
      </c>
      <c r="B11" s="124" t="s">
        <v>245</v>
      </c>
      <c r="C11" s="124" t="s">
        <v>204</v>
      </c>
      <c r="D11" s="124" t="s">
        <v>233</v>
      </c>
      <c r="E11" s="124" t="s">
        <v>193</v>
      </c>
      <c r="F11" s="125">
        <v>59576</v>
      </c>
      <c r="G11" s="126">
        <v>59576</v>
      </c>
      <c r="H11" s="127">
        <v>59576</v>
      </c>
      <c r="I11" s="126">
        <v>57372</v>
      </c>
      <c r="J11" s="126">
        <v>0</v>
      </c>
      <c r="K11" s="126">
        <v>0</v>
      </c>
      <c r="L11" s="126">
        <v>0</v>
      </c>
      <c r="M11" s="126">
        <v>0</v>
      </c>
      <c r="N11" s="125">
        <v>0</v>
      </c>
      <c r="O11" s="125">
        <v>0</v>
      </c>
      <c r="P11" s="126">
        <v>0</v>
      </c>
    </row>
    <row r="12" spans="1:17" ht="18" customHeight="1" x14ac:dyDescent="0.15">
      <c r="A12" s="124" t="s">
        <v>247</v>
      </c>
      <c r="B12" s="124" t="s">
        <v>245</v>
      </c>
      <c r="C12" s="124" t="s">
        <v>141</v>
      </c>
      <c r="D12" s="124" t="s">
        <v>233</v>
      </c>
      <c r="E12" s="124" t="s">
        <v>24</v>
      </c>
      <c r="F12" s="125">
        <v>8514</v>
      </c>
      <c r="G12" s="126">
        <v>8514</v>
      </c>
      <c r="H12" s="127">
        <v>8514</v>
      </c>
      <c r="I12" s="126">
        <v>5208</v>
      </c>
      <c r="J12" s="126">
        <v>0</v>
      </c>
      <c r="K12" s="126">
        <v>0</v>
      </c>
      <c r="L12" s="126">
        <v>0</v>
      </c>
      <c r="M12" s="126">
        <v>0</v>
      </c>
      <c r="N12" s="125">
        <v>0</v>
      </c>
      <c r="O12" s="125">
        <v>0</v>
      </c>
      <c r="P12" s="126">
        <v>0</v>
      </c>
    </row>
    <row r="13" spans="1:17" ht="18" customHeight="1" x14ac:dyDescent="0.15">
      <c r="A13" s="124" t="s">
        <v>247</v>
      </c>
      <c r="B13" s="124" t="s">
        <v>245</v>
      </c>
      <c r="C13" s="124" t="s">
        <v>74</v>
      </c>
      <c r="D13" s="124" t="s">
        <v>233</v>
      </c>
      <c r="E13" s="124" t="s">
        <v>211</v>
      </c>
      <c r="F13" s="125">
        <v>3100</v>
      </c>
      <c r="G13" s="126">
        <v>3100</v>
      </c>
      <c r="H13" s="127">
        <v>3100</v>
      </c>
      <c r="I13" s="126">
        <v>3100</v>
      </c>
      <c r="J13" s="126">
        <v>0</v>
      </c>
      <c r="K13" s="126">
        <v>0</v>
      </c>
      <c r="L13" s="126">
        <v>0</v>
      </c>
      <c r="M13" s="126">
        <v>0</v>
      </c>
      <c r="N13" s="125">
        <v>0</v>
      </c>
      <c r="O13" s="125">
        <v>0</v>
      </c>
      <c r="P13" s="126">
        <v>0</v>
      </c>
    </row>
    <row r="14" spans="1:17" ht="18" customHeight="1" x14ac:dyDescent="0.15">
      <c r="A14" s="124" t="s">
        <v>65</v>
      </c>
      <c r="B14" s="124" t="s">
        <v>201</v>
      </c>
      <c r="C14" s="124" t="s">
        <v>204</v>
      </c>
      <c r="D14" s="124" t="s">
        <v>233</v>
      </c>
      <c r="E14" s="124" t="s">
        <v>81</v>
      </c>
      <c r="F14" s="125">
        <v>143</v>
      </c>
      <c r="G14" s="126">
        <v>143</v>
      </c>
      <c r="H14" s="127">
        <v>143</v>
      </c>
      <c r="I14" s="126">
        <v>143</v>
      </c>
      <c r="J14" s="126">
        <v>0</v>
      </c>
      <c r="K14" s="126">
        <v>0</v>
      </c>
      <c r="L14" s="126">
        <v>0</v>
      </c>
      <c r="M14" s="126">
        <v>0</v>
      </c>
      <c r="N14" s="125">
        <v>0</v>
      </c>
      <c r="O14" s="125">
        <v>0</v>
      </c>
      <c r="P14" s="126">
        <v>0</v>
      </c>
    </row>
    <row r="15" spans="1:17" ht="22.15" customHeight="1" x14ac:dyDescent="0.15">
      <c r="A15" s="124" t="s">
        <v>65</v>
      </c>
      <c r="B15" s="124" t="s">
        <v>201</v>
      </c>
      <c r="C15" s="124" t="s">
        <v>201</v>
      </c>
      <c r="D15" s="124" t="s">
        <v>233</v>
      </c>
      <c r="E15" s="124" t="s">
        <v>64</v>
      </c>
      <c r="F15" s="125">
        <v>7939</v>
      </c>
      <c r="G15" s="126">
        <v>7939</v>
      </c>
      <c r="H15" s="127">
        <v>7939</v>
      </c>
      <c r="I15" s="126">
        <v>7939</v>
      </c>
      <c r="J15" s="126">
        <v>0</v>
      </c>
      <c r="K15" s="126">
        <v>0</v>
      </c>
      <c r="L15" s="126">
        <v>0</v>
      </c>
      <c r="M15" s="126">
        <v>0</v>
      </c>
      <c r="N15" s="125">
        <v>0</v>
      </c>
      <c r="O15" s="125">
        <v>0</v>
      </c>
      <c r="P15" s="126">
        <v>0</v>
      </c>
    </row>
    <row r="16" spans="1:17" ht="18" customHeight="1" x14ac:dyDescent="0.15">
      <c r="A16" s="124" t="s">
        <v>118</v>
      </c>
      <c r="B16" s="124" t="s">
        <v>154</v>
      </c>
      <c r="C16" s="124" t="s">
        <v>204</v>
      </c>
      <c r="D16" s="124" t="s">
        <v>233</v>
      </c>
      <c r="E16" s="124" t="s">
        <v>39</v>
      </c>
      <c r="F16" s="125">
        <v>3580</v>
      </c>
      <c r="G16" s="126">
        <v>3580</v>
      </c>
      <c r="H16" s="127">
        <v>3580</v>
      </c>
      <c r="I16" s="126">
        <v>3580</v>
      </c>
      <c r="J16" s="126">
        <v>0</v>
      </c>
      <c r="K16" s="126">
        <v>0</v>
      </c>
      <c r="L16" s="126">
        <v>0</v>
      </c>
      <c r="M16" s="126">
        <v>0</v>
      </c>
      <c r="N16" s="125">
        <v>0</v>
      </c>
      <c r="O16" s="125">
        <v>0</v>
      </c>
      <c r="P16" s="126">
        <v>0</v>
      </c>
    </row>
    <row r="17" spans="1:16" ht="18" customHeight="1" x14ac:dyDescent="0.15">
      <c r="A17" s="124" t="s">
        <v>99</v>
      </c>
      <c r="B17" s="124" t="s">
        <v>141</v>
      </c>
      <c r="C17" s="124" t="s">
        <v>204</v>
      </c>
      <c r="D17" s="124" t="s">
        <v>233</v>
      </c>
      <c r="E17" s="124" t="s">
        <v>256</v>
      </c>
      <c r="F17" s="125">
        <v>6364</v>
      </c>
      <c r="G17" s="126">
        <v>6364</v>
      </c>
      <c r="H17" s="127">
        <v>6364</v>
      </c>
      <c r="I17" s="126">
        <v>6364</v>
      </c>
      <c r="J17" s="126">
        <v>0</v>
      </c>
      <c r="K17" s="126">
        <v>0</v>
      </c>
      <c r="L17" s="126">
        <v>0</v>
      </c>
      <c r="M17" s="126">
        <v>0</v>
      </c>
      <c r="N17" s="125">
        <v>0</v>
      </c>
      <c r="O17" s="125">
        <v>0</v>
      </c>
      <c r="P17" s="126">
        <v>0</v>
      </c>
    </row>
    <row r="18" spans="1:16" ht="18" customHeight="1" x14ac:dyDescent="0.15">
      <c r="A18" s="124"/>
      <c r="B18" s="124"/>
      <c r="C18" s="124"/>
      <c r="D18" s="124"/>
      <c r="E18" s="124" t="s">
        <v>93</v>
      </c>
      <c r="F18" s="125">
        <v>45024</v>
      </c>
      <c r="G18" s="126">
        <v>45024</v>
      </c>
      <c r="H18" s="127">
        <v>34024</v>
      </c>
      <c r="I18" s="126">
        <v>15249</v>
      </c>
      <c r="J18" s="126">
        <v>11000</v>
      </c>
      <c r="K18" s="126">
        <v>0</v>
      </c>
      <c r="L18" s="126">
        <v>0</v>
      </c>
      <c r="M18" s="126">
        <v>0</v>
      </c>
      <c r="N18" s="125">
        <v>0</v>
      </c>
      <c r="O18" s="125">
        <v>0</v>
      </c>
      <c r="P18" s="126">
        <v>0</v>
      </c>
    </row>
    <row r="19" spans="1:16" ht="18" customHeight="1" x14ac:dyDescent="0.15">
      <c r="A19" s="124" t="s">
        <v>247</v>
      </c>
      <c r="B19" s="124" t="s">
        <v>245</v>
      </c>
      <c r="C19" s="124" t="s">
        <v>200</v>
      </c>
      <c r="D19" s="124" t="s">
        <v>43</v>
      </c>
      <c r="E19" s="124" t="s">
        <v>57</v>
      </c>
      <c r="F19" s="125">
        <v>16400</v>
      </c>
      <c r="G19" s="126">
        <v>16400</v>
      </c>
      <c r="H19" s="127">
        <v>6400</v>
      </c>
      <c r="I19" s="126">
        <v>6400</v>
      </c>
      <c r="J19" s="126">
        <v>10000</v>
      </c>
      <c r="K19" s="126">
        <v>0</v>
      </c>
      <c r="L19" s="126">
        <v>0</v>
      </c>
      <c r="M19" s="126">
        <v>0</v>
      </c>
      <c r="N19" s="125">
        <v>0</v>
      </c>
      <c r="O19" s="125">
        <v>0</v>
      </c>
      <c r="P19" s="126">
        <v>0</v>
      </c>
    </row>
    <row r="20" spans="1:16" ht="18" customHeight="1" x14ac:dyDescent="0.15">
      <c r="A20" s="124" t="s">
        <v>247</v>
      </c>
      <c r="B20" s="124" t="s">
        <v>245</v>
      </c>
      <c r="C20" s="124" t="s">
        <v>16</v>
      </c>
      <c r="D20" s="124" t="s">
        <v>43</v>
      </c>
      <c r="E20" s="124" t="s">
        <v>209</v>
      </c>
      <c r="F20" s="125">
        <v>19814</v>
      </c>
      <c r="G20" s="126">
        <v>19814</v>
      </c>
      <c r="H20" s="127">
        <v>19814</v>
      </c>
      <c r="I20" s="126">
        <v>8709</v>
      </c>
      <c r="J20" s="126">
        <v>0</v>
      </c>
      <c r="K20" s="126">
        <v>0</v>
      </c>
      <c r="L20" s="126">
        <v>0</v>
      </c>
      <c r="M20" s="126">
        <v>0</v>
      </c>
      <c r="N20" s="125">
        <v>0</v>
      </c>
      <c r="O20" s="125">
        <v>0</v>
      </c>
      <c r="P20" s="126">
        <v>0</v>
      </c>
    </row>
    <row r="21" spans="1:16" ht="18" customHeight="1" x14ac:dyDescent="0.15">
      <c r="A21" s="124" t="s">
        <v>247</v>
      </c>
      <c r="B21" s="124" t="s">
        <v>245</v>
      </c>
      <c r="C21" s="124" t="s">
        <v>15</v>
      </c>
      <c r="D21" s="124" t="s">
        <v>43</v>
      </c>
      <c r="E21" s="124" t="s">
        <v>55</v>
      </c>
      <c r="F21" s="125">
        <v>1140</v>
      </c>
      <c r="G21" s="126">
        <v>1140</v>
      </c>
      <c r="H21" s="127">
        <v>140</v>
      </c>
      <c r="I21" s="126">
        <v>140</v>
      </c>
      <c r="J21" s="126">
        <v>1000</v>
      </c>
      <c r="K21" s="126">
        <v>0</v>
      </c>
      <c r="L21" s="126">
        <v>0</v>
      </c>
      <c r="M21" s="126">
        <v>0</v>
      </c>
      <c r="N21" s="125">
        <v>0</v>
      </c>
      <c r="O21" s="125">
        <v>0</v>
      </c>
      <c r="P21" s="126">
        <v>0</v>
      </c>
    </row>
    <row r="22" spans="1:16" ht="18" customHeight="1" x14ac:dyDescent="0.15">
      <c r="A22" s="124" t="s">
        <v>65</v>
      </c>
      <c r="B22" s="124" t="s">
        <v>201</v>
      </c>
      <c r="C22" s="124" t="s">
        <v>141</v>
      </c>
      <c r="D22" s="124" t="s">
        <v>43</v>
      </c>
      <c r="E22" s="124" t="s">
        <v>136</v>
      </c>
      <c r="F22" s="125">
        <v>17</v>
      </c>
      <c r="G22" s="126">
        <v>17</v>
      </c>
      <c r="H22" s="127">
        <v>17</v>
      </c>
      <c r="I22" s="126">
        <v>0</v>
      </c>
      <c r="J22" s="126">
        <v>0</v>
      </c>
      <c r="K22" s="126">
        <v>0</v>
      </c>
      <c r="L22" s="126">
        <v>0</v>
      </c>
      <c r="M22" s="126">
        <v>0</v>
      </c>
      <c r="N22" s="125">
        <v>0</v>
      </c>
      <c r="O22" s="125">
        <v>0</v>
      </c>
      <c r="P22" s="126">
        <v>0</v>
      </c>
    </row>
    <row r="23" spans="1:16" ht="18" customHeight="1" x14ac:dyDescent="0.15">
      <c r="A23" s="124" t="s">
        <v>65</v>
      </c>
      <c r="B23" s="124" t="s">
        <v>201</v>
      </c>
      <c r="C23" s="124" t="s">
        <v>201</v>
      </c>
      <c r="D23" s="124" t="s">
        <v>43</v>
      </c>
      <c r="E23" s="124" t="s">
        <v>64</v>
      </c>
      <c r="F23" s="125">
        <v>2944</v>
      </c>
      <c r="G23" s="126">
        <v>2944</v>
      </c>
      <c r="H23" s="127">
        <v>2944</v>
      </c>
      <c r="I23" s="126">
        <v>0</v>
      </c>
      <c r="J23" s="126">
        <v>0</v>
      </c>
      <c r="K23" s="126">
        <v>0</v>
      </c>
      <c r="L23" s="126">
        <v>0</v>
      </c>
      <c r="M23" s="126">
        <v>0</v>
      </c>
      <c r="N23" s="125">
        <v>0</v>
      </c>
      <c r="O23" s="125">
        <v>0</v>
      </c>
      <c r="P23" s="126">
        <v>0</v>
      </c>
    </row>
    <row r="24" spans="1:16" ht="18" customHeight="1" x14ac:dyDescent="0.15">
      <c r="A24" s="124" t="s">
        <v>65</v>
      </c>
      <c r="B24" s="124" t="s">
        <v>201</v>
      </c>
      <c r="C24" s="124" t="s">
        <v>139</v>
      </c>
      <c r="D24" s="124" t="s">
        <v>43</v>
      </c>
      <c r="E24" s="124" t="s">
        <v>92</v>
      </c>
      <c r="F24" s="125">
        <v>1178</v>
      </c>
      <c r="G24" s="126">
        <v>1178</v>
      </c>
      <c r="H24" s="127">
        <v>1178</v>
      </c>
      <c r="I24" s="126">
        <v>0</v>
      </c>
      <c r="J24" s="126">
        <v>0</v>
      </c>
      <c r="K24" s="126">
        <v>0</v>
      </c>
      <c r="L24" s="126">
        <v>0</v>
      </c>
      <c r="M24" s="126">
        <v>0</v>
      </c>
      <c r="N24" s="125">
        <v>0</v>
      </c>
      <c r="O24" s="125">
        <v>0</v>
      </c>
      <c r="P24" s="126">
        <v>0</v>
      </c>
    </row>
    <row r="25" spans="1:16" ht="18" customHeight="1" x14ac:dyDescent="0.15">
      <c r="A25" s="124" t="s">
        <v>118</v>
      </c>
      <c r="B25" s="124" t="s">
        <v>154</v>
      </c>
      <c r="C25" s="124" t="s">
        <v>141</v>
      </c>
      <c r="D25" s="124" t="s">
        <v>43</v>
      </c>
      <c r="E25" s="124" t="s">
        <v>28</v>
      </c>
      <c r="F25" s="125">
        <v>1116</v>
      </c>
      <c r="G25" s="126">
        <v>1116</v>
      </c>
      <c r="H25" s="127">
        <v>1116</v>
      </c>
      <c r="I25" s="126">
        <v>0</v>
      </c>
      <c r="J25" s="126">
        <v>0</v>
      </c>
      <c r="K25" s="126">
        <v>0</v>
      </c>
      <c r="L25" s="126">
        <v>0</v>
      </c>
      <c r="M25" s="126">
        <v>0</v>
      </c>
      <c r="N25" s="125">
        <v>0</v>
      </c>
      <c r="O25" s="125">
        <v>0</v>
      </c>
      <c r="P25" s="126">
        <v>0</v>
      </c>
    </row>
    <row r="26" spans="1:16" ht="18" customHeight="1" x14ac:dyDescent="0.15">
      <c r="A26" s="124" t="s">
        <v>99</v>
      </c>
      <c r="B26" s="124" t="s">
        <v>141</v>
      </c>
      <c r="C26" s="124" t="s">
        <v>204</v>
      </c>
      <c r="D26" s="124" t="s">
        <v>43</v>
      </c>
      <c r="E26" s="124" t="s">
        <v>256</v>
      </c>
      <c r="F26" s="125">
        <v>2415</v>
      </c>
      <c r="G26" s="126">
        <v>2415</v>
      </c>
      <c r="H26" s="127">
        <v>2415</v>
      </c>
      <c r="I26" s="126">
        <v>0</v>
      </c>
      <c r="J26" s="126">
        <v>0</v>
      </c>
      <c r="K26" s="126">
        <v>0</v>
      </c>
      <c r="L26" s="126">
        <v>0</v>
      </c>
      <c r="M26" s="126">
        <v>0</v>
      </c>
      <c r="N26" s="125">
        <v>0</v>
      </c>
      <c r="O26" s="125">
        <v>0</v>
      </c>
      <c r="P26" s="126">
        <v>0</v>
      </c>
    </row>
    <row r="27" spans="1:16" ht="18" customHeight="1" x14ac:dyDescent="0.15">
      <c r="A27" s="124"/>
      <c r="B27" s="124"/>
      <c r="C27" s="124"/>
      <c r="D27" s="124"/>
      <c r="E27" s="124" t="s">
        <v>75</v>
      </c>
      <c r="F27" s="125">
        <v>61423</v>
      </c>
      <c r="G27" s="126">
        <v>61423</v>
      </c>
      <c r="H27" s="127">
        <v>37423</v>
      </c>
      <c r="I27" s="126">
        <v>12054</v>
      </c>
      <c r="J27" s="126">
        <v>24000</v>
      </c>
      <c r="K27" s="126">
        <v>0</v>
      </c>
      <c r="L27" s="126">
        <v>0</v>
      </c>
      <c r="M27" s="126">
        <v>0</v>
      </c>
      <c r="N27" s="125">
        <v>0</v>
      </c>
      <c r="O27" s="125">
        <v>0</v>
      </c>
      <c r="P27" s="126">
        <v>0</v>
      </c>
    </row>
    <row r="28" spans="1:16" ht="18" customHeight="1" x14ac:dyDescent="0.15">
      <c r="A28" s="124" t="s">
        <v>247</v>
      </c>
      <c r="B28" s="124" t="s">
        <v>245</v>
      </c>
      <c r="C28" s="124" t="s">
        <v>200</v>
      </c>
      <c r="D28" s="124" t="s">
        <v>123</v>
      </c>
      <c r="E28" s="124" t="s">
        <v>57</v>
      </c>
      <c r="F28" s="125">
        <v>24000</v>
      </c>
      <c r="G28" s="126">
        <v>24000</v>
      </c>
      <c r="H28" s="127">
        <v>0</v>
      </c>
      <c r="I28" s="126">
        <v>0</v>
      </c>
      <c r="J28" s="126">
        <v>24000</v>
      </c>
      <c r="K28" s="126">
        <v>0</v>
      </c>
      <c r="L28" s="126">
        <v>0</v>
      </c>
      <c r="M28" s="126">
        <v>0</v>
      </c>
      <c r="N28" s="125">
        <v>0</v>
      </c>
      <c r="O28" s="125">
        <v>0</v>
      </c>
      <c r="P28" s="126">
        <v>0</v>
      </c>
    </row>
    <row r="29" spans="1:16" ht="18" customHeight="1" x14ac:dyDescent="0.15">
      <c r="A29" s="124" t="s">
        <v>247</v>
      </c>
      <c r="B29" s="124" t="s">
        <v>245</v>
      </c>
      <c r="C29" s="124" t="s">
        <v>16</v>
      </c>
      <c r="D29" s="124" t="s">
        <v>123</v>
      </c>
      <c r="E29" s="124" t="s">
        <v>209</v>
      </c>
      <c r="F29" s="125">
        <v>26759</v>
      </c>
      <c r="G29" s="126">
        <v>26759</v>
      </c>
      <c r="H29" s="127">
        <v>26759</v>
      </c>
      <c r="I29" s="126">
        <v>11682</v>
      </c>
      <c r="J29" s="126">
        <v>0</v>
      </c>
      <c r="K29" s="126">
        <v>0</v>
      </c>
      <c r="L29" s="126">
        <v>0</v>
      </c>
      <c r="M29" s="126">
        <v>0</v>
      </c>
      <c r="N29" s="125">
        <v>0</v>
      </c>
      <c r="O29" s="125">
        <v>0</v>
      </c>
      <c r="P29" s="126">
        <v>0</v>
      </c>
    </row>
    <row r="30" spans="1:16" ht="18" customHeight="1" x14ac:dyDescent="0.15">
      <c r="A30" s="124" t="s">
        <v>247</v>
      </c>
      <c r="B30" s="124" t="s">
        <v>245</v>
      </c>
      <c r="C30" s="124" t="s">
        <v>15</v>
      </c>
      <c r="D30" s="124" t="s">
        <v>123</v>
      </c>
      <c r="E30" s="124" t="s">
        <v>55</v>
      </c>
      <c r="F30" s="125">
        <v>372</v>
      </c>
      <c r="G30" s="126">
        <v>372</v>
      </c>
      <c r="H30" s="127">
        <v>372</v>
      </c>
      <c r="I30" s="126">
        <v>372</v>
      </c>
      <c r="J30" s="126">
        <v>0</v>
      </c>
      <c r="K30" s="126">
        <v>0</v>
      </c>
      <c r="L30" s="126">
        <v>0</v>
      </c>
      <c r="M30" s="126">
        <v>0</v>
      </c>
      <c r="N30" s="125">
        <v>0</v>
      </c>
      <c r="O30" s="125">
        <v>0</v>
      </c>
      <c r="P30" s="126">
        <v>0</v>
      </c>
    </row>
    <row r="31" spans="1:16" ht="18" customHeight="1" x14ac:dyDescent="0.15">
      <c r="A31" s="124" t="s">
        <v>65</v>
      </c>
      <c r="B31" s="124" t="s">
        <v>201</v>
      </c>
      <c r="C31" s="124" t="s">
        <v>141</v>
      </c>
      <c r="D31" s="124" t="s">
        <v>123</v>
      </c>
      <c r="E31" s="124" t="s">
        <v>136</v>
      </c>
      <c r="F31" s="125">
        <v>26</v>
      </c>
      <c r="G31" s="126">
        <v>26</v>
      </c>
      <c r="H31" s="127">
        <v>26</v>
      </c>
      <c r="I31" s="126">
        <v>0</v>
      </c>
      <c r="J31" s="126">
        <v>0</v>
      </c>
      <c r="K31" s="126">
        <v>0</v>
      </c>
      <c r="L31" s="126">
        <v>0</v>
      </c>
      <c r="M31" s="126">
        <v>0</v>
      </c>
      <c r="N31" s="125">
        <v>0</v>
      </c>
      <c r="O31" s="125">
        <v>0</v>
      </c>
      <c r="P31" s="126">
        <v>0</v>
      </c>
    </row>
    <row r="32" spans="1:16" ht="18" customHeight="1" x14ac:dyDescent="0.15">
      <c r="A32" s="124" t="s">
        <v>65</v>
      </c>
      <c r="B32" s="124" t="s">
        <v>201</v>
      </c>
      <c r="C32" s="124" t="s">
        <v>201</v>
      </c>
      <c r="D32" s="124" t="s">
        <v>123</v>
      </c>
      <c r="E32" s="124" t="s">
        <v>64</v>
      </c>
      <c r="F32" s="125">
        <v>3950</v>
      </c>
      <c r="G32" s="126">
        <v>3950</v>
      </c>
      <c r="H32" s="127">
        <v>3950</v>
      </c>
      <c r="I32" s="126">
        <v>0</v>
      </c>
      <c r="J32" s="126">
        <v>0</v>
      </c>
      <c r="K32" s="126">
        <v>0</v>
      </c>
      <c r="L32" s="126">
        <v>0</v>
      </c>
      <c r="M32" s="126">
        <v>0</v>
      </c>
      <c r="N32" s="125">
        <v>0</v>
      </c>
      <c r="O32" s="125">
        <v>0</v>
      </c>
      <c r="P32" s="126">
        <v>0</v>
      </c>
    </row>
    <row r="33" spans="1:16" ht="18" customHeight="1" x14ac:dyDescent="0.15">
      <c r="A33" s="124" t="s">
        <v>65</v>
      </c>
      <c r="B33" s="124" t="s">
        <v>201</v>
      </c>
      <c r="C33" s="124" t="s">
        <v>139</v>
      </c>
      <c r="D33" s="124" t="s">
        <v>123</v>
      </c>
      <c r="E33" s="124" t="s">
        <v>92</v>
      </c>
      <c r="F33" s="125">
        <v>1580</v>
      </c>
      <c r="G33" s="126">
        <v>1580</v>
      </c>
      <c r="H33" s="127">
        <v>1580</v>
      </c>
      <c r="I33" s="126">
        <v>0</v>
      </c>
      <c r="J33" s="126">
        <v>0</v>
      </c>
      <c r="K33" s="126">
        <v>0</v>
      </c>
      <c r="L33" s="126">
        <v>0</v>
      </c>
      <c r="M33" s="126">
        <v>0</v>
      </c>
      <c r="N33" s="125">
        <v>0</v>
      </c>
      <c r="O33" s="125">
        <v>0</v>
      </c>
      <c r="P33" s="126">
        <v>0</v>
      </c>
    </row>
    <row r="34" spans="1:16" ht="18" customHeight="1" x14ac:dyDescent="0.15">
      <c r="A34" s="124" t="s">
        <v>118</v>
      </c>
      <c r="B34" s="124" t="s">
        <v>154</v>
      </c>
      <c r="C34" s="124" t="s">
        <v>141</v>
      </c>
      <c r="D34" s="124" t="s">
        <v>123</v>
      </c>
      <c r="E34" s="124" t="s">
        <v>28</v>
      </c>
      <c r="F34" s="125">
        <v>1502</v>
      </c>
      <c r="G34" s="126">
        <v>1502</v>
      </c>
      <c r="H34" s="127">
        <v>1502</v>
      </c>
      <c r="I34" s="126">
        <v>0</v>
      </c>
      <c r="J34" s="126">
        <v>0</v>
      </c>
      <c r="K34" s="126">
        <v>0</v>
      </c>
      <c r="L34" s="126">
        <v>0</v>
      </c>
      <c r="M34" s="126">
        <v>0</v>
      </c>
      <c r="N34" s="125">
        <v>0</v>
      </c>
      <c r="O34" s="125">
        <v>0</v>
      </c>
      <c r="P34" s="126">
        <v>0</v>
      </c>
    </row>
    <row r="35" spans="1:16" ht="18" customHeight="1" x14ac:dyDescent="0.15">
      <c r="A35" s="124" t="s">
        <v>99</v>
      </c>
      <c r="B35" s="124" t="s">
        <v>141</v>
      </c>
      <c r="C35" s="124" t="s">
        <v>204</v>
      </c>
      <c r="D35" s="124" t="s">
        <v>123</v>
      </c>
      <c r="E35" s="124" t="s">
        <v>256</v>
      </c>
      <c r="F35" s="125">
        <v>3234</v>
      </c>
      <c r="G35" s="126">
        <v>3234</v>
      </c>
      <c r="H35" s="127">
        <v>3234</v>
      </c>
      <c r="I35" s="126">
        <v>0</v>
      </c>
      <c r="J35" s="126">
        <v>0</v>
      </c>
      <c r="K35" s="126">
        <v>0</v>
      </c>
      <c r="L35" s="126">
        <v>0</v>
      </c>
      <c r="M35" s="126">
        <v>0</v>
      </c>
      <c r="N35" s="125">
        <v>0</v>
      </c>
      <c r="O35" s="125">
        <v>0</v>
      </c>
      <c r="P35" s="126">
        <v>0</v>
      </c>
    </row>
    <row r="36" spans="1:16" ht="18" customHeight="1" x14ac:dyDescent="0.15">
      <c r="A36" s="124"/>
      <c r="B36" s="124"/>
      <c r="C36" s="124"/>
      <c r="D36" s="124"/>
      <c r="E36" s="124" t="s">
        <v>150</v>
      </c>
      <c r="F36" s="125">
        <v>50462</v>
      </c>
      <c r="G36" s="126">
        <v>50462</v>
      </c>
      <c r="H36" s="127">
        <v>49462</v>
      </c>
      <c r="I36" s="126">
        <v>140</v>
      </c>
      <c r="J36" s="126">
        <v>1000</v>
      </c>
      <c r="K36" s="126">
        <v>0</v>
      </c>
      <c r="L36" s="126">
        <v>0</v>
      </c>
      <c r="M36" s="126">
        <v>0</v>
      </c>
      <c r="N36" s="125">
        <v>0</v>
      </c>
      <c r="O36" s="125">
        <v>0</v>
      </c>
      <c r="P36" s="126">
        <v>0</v>
      </c>
    </row>
    <row r="37" spans="1:16" ht="18" customHeight="1" x14ac:dyDescent="0.15">
      <c r="A37" s="124" t="s">
        <v>247</v>
      </c>
      <c r="B37" s="124" t="s">
        <v>245</v>
      </c>
      <c r="C37" s="124" t="s">
        <v>200</v>
      </c>
      <c r="D37" s="124" t="s">
        <v>180</v>
      </c>
      <c r="E37" s="124" t="s">
        <v>57</v>
      </c>
      <c r="F37" s="125">
        <v>30000</v>
      </c>
      <c r="G37" s="126">
        <v>30000</v>
      </c>
      <c r="H37" s="127">
        <v>29000</v>
      </c>
      <c r="I37" s="126">
        <v>0</v>
      </c>
      <c r="J37" s="126">
        <v>1000</v>
      </c>
      <c r="K37" s="126">
        <v>0</v>
      </c>
      <c r="L37" s="126">
        <v>0</v>
      </c>
      <c r="M37" s="126">
        <v>0</v>
      </c>
      <c r="N37" s="125">
        <v>0</v>
      </c>
      <c r="O37" s="125">
        <v>0</v>
      </c>
      <c r="P37" s="126">
        <v>0</v>
      </c>
    </row>
    <row r="38" spans="1:16" ht="18" customHeight="1" x14ac:dyDescent="0.15">
      <c r="A38" s="124" t="s">
        <v>247</v>
      </c>
      <c r="B38" s="124" t="s">
        <v>245</v>
      </c>
      <c r="C38" s="124" t="s">
        <v>16</v>
      </c>
      <c r="D38" s="124" t="s">
        <v>180</v>
      </c>
      <c r="E38" s="124" t="s">
        <v>209</v>
      </c>
      <c r="F38" s="125">
        <v>14663</v>
      </c>
      <c r="G38" s="126">
        <v>14663</v>
      </c>
      <c r="H38" s="127">
        <v>14663</v>
      </c>
      <c r="I38" s="126">
        <v>0</v>
      </c>
      <c r="J38" s="126">
        <v>0</v>
      </c>
      <c r="K38" s="126">
        <v>0</v>
      </c>
      <c r="L38" s="126">
        <v>0</v>
      </c>
      <c r="M38" s="126">
        <v>0</v>
      </c>
      <c r="N38" s="125">
        <v>0</v>
      </c>
      <c r="O38" s="125">
        <v>0</v>
      </c>
      <c r="P38" s="126">
        <v>0</v>
      </c>
    </row>
    <row r="39" spans="1:16" ht="18" customHeight="1" x14ac:dyDescent="0.15">
      <c r="A39" s="124" t="s">
        <v>247</v>
      </c>
      <c r="B39" s="124" t="s">
        <v>245</v>
      </c>
      <c r="C39" s="124" t="s">
        <v>15</v>
      </c>
      <c r="D39" s="124" t="s">
        <v>180</v>
      </c>
      <c r="E39" s="124" t="s">
        <v>55</v>
      </c>
      <c r="F39" s="125">
        <v>140</v>
      </c>
      <c r="G39" s="126">
        <v>140</v>
      </c>
      <c r="H39" s="127">
        <v>140</v>
      </c>
      <c r="I39" s="126">
        <v>140</v>
      </c>
      <c r="J39" s="126">
        <v>0</v>
      </c>
      <c r="K39" s="126">
        <v>0</v>
      </c>
      <c r="L39" s="126">
        <v>0</v>
      </c>
      <c r="M39" s="126">
        <v>0</v>
      </c>
      <c r="N39" s="125">
        <v>0</v>
      </c>
      <c r="O39" s="125">
        <v>0</v>
      </c>
      <c r="P39" s="126">
        <v>0</v>
      </c>
    </row>
    <row r="40" spans="1:16" ht="18" customHeight="1" x14ac:dyDescent="0.15">
      <c r="A40" s="124" t="s">
        <v>65</v>
      </c>
      <c r="B40" s="124" t="s">
        <v>201</v>
      </c>
      <c r="C40" s="124" t="s">
        <v>141</v>
      </c>
      <c r="D40" s="124" t="s">
        <v>180</v>
      </c>
      <c r="E40" s="124" t="s">
        <v>136</v>
      </c>
      <c r="F40" s="125">
        <v>39</v>
      </c>
      <c r="G40" s="126">
        <v>39</v>
      </c>
      <c r="H40" s="127">
        <v>39</v>
      </c>
      <c r="I40" s="126">
        <v>0</v>
      </c>
      <c r="J40" s="126">
        <v>0</v>
      </c>
      <c r="K40" s="126">
        <v>0</v>
      </c>
      <c r="L40" s="126">
        <v>0</v>
      </c>
      <c r="M40" s="126">
        <v>0</v>
      </c>
      <c r="N40" s="125">
        <v>0</v>
      </c>
      <c r="O40" s="125">
        <v>0</v>
      </c>
      <c r="P40" s="126">
        <v>0</v>
      </c>
    </row>
    <row r="41" spans="1:16" ht="18" customHeight="1" x14ac:dyDescent="0.15">
      <c r="A41" s="124" t="s">
        <v>65</v>
      </c>
      <c r="B41" s="124" t="s">
        <v>201</v>
      </c>
      <c r="C41" s="124" t="s">
        <v>201</v>
      </c>
      <c r="D41" s="124" t="s">
        <v>180</v>
      </c>
      <c r="E41" s="124" t="s">
        <v>64</v>
      </c>
      <c r="F41" s="125">
        <v>2161</v>
      </c>
      <c r="G41" s="126">
        <v>2161</v>
      </c>
      <c r="H41" s="127">
        <v>2161</v>
      </c>
      <c r="I41" s="126">
        <v>0</v>
      </c>
      <c r="J41" s="126">
        <v>0</v>
      </c>
      <c r="K41" s="126">
        <v>0</v>
      </c>
      <c r="L41" s="126">
        <v>0</v>
      </c>
      <c r="M41" s="126">
        <v>0</v>
      </c>
      <c r="N41" s="125">
        <v>0</v>
      </c>
      <c r="O41" s="125">
        <v>0</v>
      </c>
      <c r="P41" s="126">
        <v>0</v>
      </c>
    </row>
    <row r="42" spans="1:16" ht="18" customHeight="1" x14ac:dyDescent="0.15">
      <c r="A42" s="124" t="s">
        <v>65</v>
      </c>
      <c r="B42" s="124" t="s">
        <v>201</v>
      </c>
      <c r="C42" s="124" t="s">
        <v>139</v>
      </c>
      <c r="D42" s="124" t="s">
        <v>180</v>
      </c>
      <c r="E42" s="124" t="s">
        <v>92</v>
      </c>
      <c r="F42" s="125">
        <v>865</v>
      </c>
      <c r="G42" s="126">
        <v>865</v>
      </c>
      <c r="H42" s="127">
        <v>865</v>
      </c>
      <c r="I42" s="126">
        <v>0</v>
      </c>
      <c r="J42" s="126">
        <v>0</v>
      </c>
      <c r="K42" s="126">
        <v>0</v>
      </c>
      <c r="L42" s="126">
        <v>0</v>
      </c>
      <c r="M42" s="126">
        <v>0</v>
      </c>
      <c r="N42" s="125">
        <v>0</v>
      </c>
      <c r="O42" s="125">
        <v>0</v>
      </c>
      <c r="P42" s="126">
        <v>0</v>
      </c>
    </row>
    <row r="43" spans="1:16" ht="18" customHeight="1" x14ac:dyDescent="0.15">
      <c r="A43" s="124" t="s">
        <v>118</v>
      </c>
      <c r="B43" s="124" t="s">
        <v>154</v>
      </c>
      <c r="C43" s="124" t="s">
        <v>141</v>
      </c>
      <c r="D43" s="124" t="s">
        <v>180</v>
      </c>
      <c r="E43" s="124" t="s">
        <v>28</v>
      </c>
      <c r="F43" s="125">
        <v>811</v>
      </c>
      <c r="G43" s="126">
        <v>811</v>
      </c>
      <c r="H43" s="127">
        <v>811</v>
      </c>
      <c r="I43" s="126">
        <v>0</v>
      </c>
      <c r="J43" s="126">
        <v>0</v>
      </c>
      <c r="K43" s="126">
        <v>0</v>
      </c>
      <c r="L43" s="126">
        <v>0</v>
      </c>
      <c r="M43" s="126">
        <v>0</v>
      </c>
      <c r="N43" s="125">
        <v>0</v>
      </c>
      <c r="O43" s="125">
        <v>0</v>
      </c>
      <c r="P43" s="126">
        <v>0</v>
      </c>
    </row>
    <row r="44" spans="1:16" ht="18" customHeight="1" x14ac:dyDescent="0.15">
      <c r="A44" s="124" t="s">
        <v>99</v>
      </c>
      <c r="B44" s="124" t="s">
        <v>141</v>
      </c>
      <c r="C44" s="124" t="s">
        <v>204</v>
      </c>
      <c r="D44" s="124" t="s">
        <v>180</v>
      </c>
      <c r="E44" s="124" t="s">
        <v>256</v>
      </c>
      <c r="F44" s="125">
        <v>1783</v>
      </c>
      <c r="G44" s="126">
        <v>1783</v>
      </c>
      <c r="H44" s="127">
        <v>1783</v>
      </c>
      <c r="I44" s="126">
        <v>0</v>
      </c>
      <c r="J44" s="126">
        <v>0</v>
      </c>
      <c r="K44" s="126">
        <v>0</v>
      </c>
      <c r="L44" s="126">
        <v>0</v>
      </c>
      <c r="M44" s="126">
        <v>0</v>
      </c>
      <c r="N44" s="125">
        <v>0</v>
      </c>
      <c r="O44" s="125">
        <v>0</v>
      </c>
      <c r="P44" s="126">
        <v>0</v>
      </c>
    </row>
    <row r="45" spans="1:16" ht="18" customHeight="1" x14ac:dyDescent="0.15">
      <c r="A45" s="124"/>
      <c r="B45" s="124"/>
      <c r="C45" s="124"/>
      <c r="D45" s="124"/>
      <c r="E45" s="124" t="s">
        <v>222</v>
      </c>
      <c r="F45" s="125">
        <v>30106</v>
      </c>
      <c r="G45" s="126">
        <v>30106</v>
      </c>
      <c r="H45" s="127">
        <v>30106</v>
      </c>
      <c r="I45" s="126">
        <v>29106</v>
      </c>
      <c r="J45" s="126">
        <v>0</v>
      </c>
      <c r="K45" s="126">
        <v>0</v>
      </c>
      <c r="L45" s="126">
        <v>0</v>
      </c>
      <c r="M45" s="126">
        <v>0</v>
      </c>
      <c r="N45" s="125">
        <v>0</v>
      </c>
      <c r="O45" s="125">
        <v>0</v>
      </c>
      <c r="P45" s="126">
        <v>0</v>
      </c>
    </row>
    <row r="46" spans="1:16" ht="18" customHeight="1" x14ac:dyDescent="0.15">
      <c r="A46" s="124" t="s">
        <v>247</v>
      </c>
      <c r="B46" s="124" t="s">
        <v>245</v>
      </c>
      <c r="C46" s="124" t="s">
        <v>204</v>
      </c>
      <c r="D46" s="124" t="s">
        <v>240</v>
      </c>
      <c r="E46" s="124" t="s">
        <v>193</v>
      </c>
      <c r="F46" s="125">
        <v>18047</v>
      </c>
      <c r="G46" s="126">
        <v>18047</v>
      </c>
      <c r="H46" s="127">
        <v>18047</v>
      </c>
      <c r="I46" s="126">
        <v>17547</v>
      </c>
      <c r="J46" s="126">
        <v>0</v>
      </c>
      <c r="K46" s="126">
        <v>0</v>
      </c>
      <c r="L46" s="126">
        <v>0</v>
      </c>
      <c r="M46" s="126">
        <v>0</v>
      </c>
      <c r="N46" s="125">
        <v>0</v>
      </c>
      <c r="O46" s="125">
        <v>0</v>
      </c>
      <c r="P46" s="126">
        <v>0</v>
      </c>
    </row>
    <row r="47" spans="1:16" ht="18" customHeight="1" x14ac:dyDescent="0.15">
      <c r="A47" s="124" t="s">
        <v>247</v>
      </c>
      <c r="B47" s="124" t="s">
        <v>245</v>
      </c>
      <c r="C47" s="124" t="s">
        <v>141</v>
      </c>
      <c r="D47" s="124" t="s">
        <v>240</v>
      </c>
      <c r="E47" s="124" t="s">
        <v>24</v>
      </c>
      <c r="F47" s="125">
        <v>500</v>
      </c>
      <c r="G47" s="126">
        <v>500</v>
      </c>
      <c r="H47" s="127">
        <v>500</v>
      </c>
      <c r="I47" s="126">
        <v>0</v>
      </c>
      <c r="J47" s="126">
        <v>0</v>
      </c>
      <c r="K47" s="126">
        <v>0</v>
      </c>
      <c r="L47" s="126">
        <v>0</v>
      </c>
      <c r="M47" s="126">
        <v>0</v>
      </c>
      <c r="N47" s="125">
        <v>0</v>
      </c>
      <c r="O47" s="125">
        <v>0</v>
      </c>
      <c r="P47" s="126">
        <v>0</v>
      </c>
    </row>
    <row r="48" spans="1:16" ht="18" customHeight="1" x14ac:dyDescent="0.15">
      <c r="A48" s="124" t="s">
        <v>247</v>
      </c>
      <c r="B48" s="124" t="s">
        <v>245</v>
      </c>
      <c r="C48" s="124" t="s">
        <v>16</v>
      </c>
      <c r="D48" s="124" t="s">
        <v>240</v>
      </c>
      <c r="E48" s="124" t="s">
        <v>209</v>
      </c>
      <c r="F48" s="125">
        <v>4746</v>
      </c>
      <c r="G48" s="126">
        <v>4746</v>
      </c>
      <c r="H48" s="127">
        <v>4746</v>
      </c>
      <c r="I48" s="126">
        <v>4746</v>
      </c>
      <c r="J48" s="126">
        <v>0</v>
      </c>
      <c r="K48" s="126">
        <v>0</v>
      </c>
      <c r="L48" s="126">
        <v>0</v>
      </c>
      <c r="M48" s="126">
        <v>0</v>
      </c>
      <c r="N48" s="125">
        <v>0</v>
      </c>
      <c r="O48" s="125">
        <v>0</v>
      </c>
      <c r="P48" s="126">
        <v>0</v>
      </c>
    </row>
    <row r="49" spans="1:16" ht="18" customHeight="1" x14ac:dyDescent="0.15">
      <c r="A49" s="124" t="s">
        <v>65</v>
      </c>
      <c r="B49" s="124" t="s">
        <v>201</v>
      </c>
      <c r="C49" s="124" t="s">
        <v>204</v>
      </c>
      <c r="D49" s="124" t="s">
        <v>240</v>
      </c>
      <c r="E49" s="124" t="s">
        <v>81</v>
      </c>
      <c r="F49" s="125">
        <v>31</v>
      </c>
      <c r="G49" s="126">
        <v>31</v>
      </c>
      <c r="H49" s="127">
        <v>31</v>
      </c>
      <c r="I49" s="126">
        <v>31</v>
      </c>
      <c r="J49" s="126">
        <v>0</v>
      </c>
      <c r="K49" s="126">
        <v>0</v>
      </c>
      <c r="L49" s="126">
        <v>0</v>
      </c>
      <c r="M49" s="126">
        <v>0</v>
      </c>
      <c r="N49" s="125">
        <v>0</v>
      </c>
      <c r="O49" s="125">
        <v>0</v>
      </c>
      <c r="P49" s="126">
        <v>0</v>
      </c>
    </row>
    <row r="50" spans="1:16" ht="18" customHeight="1" x14ac:dyDescent="0.15">
      <c r="A50" s="124" t="s">
        <v>65</v>
      </c>
      <c r="B50" s="124" t="s">
        <v>201</v>
      </c>
      <c r="C50" s="124" t="s">
        <v>201</v>
      </c>
      <c r="D50" s="124" t="s">
        <v>240</v>
      </c>
      <c r="E50" s="124" t="s">
        <v>64</v>
      </c>
      <c r="F50" s="125">
        <v>3081</v>
      </c>
      <c r="G50" s="126">
        <v>3081</v>
      </c>
      <c r="H50" s="127">
        <v>3081</v>
      </c>
      <c r="I50" s="126">
        <v>3081</v>
      </c>
      <c r="J50" s="126">
        <v>0</v>
      </c>
      <c r="K50" s="126">
        <v>0</v>
      </c>
      <c r="L50" s="126">
        <v>0</v>
      </c>
      <c r="M50" s="126">
        <v>0</v>
      </c>
      <c r="N50" s="125">
        <v>0</v>
      </c>
      <c r="O50" s="125">
        <v>0</v>
      </c>
      <c r="P50" s="126">
        <v>0</v>
      </c>
    </row>
    <row r="51" spans="1:16" ht="18" customHeight="1" x14ac:dyDescent="0.15">
      <c r="A51" s="124" t="s">
        <v>118</v>
      </c>
      <c r="B51" s="124" t="s">
        <v>154</v>
      </c>
      <c r="C51" s="124" t="s">
        <v>204</v>
      </c>
      <c r="D51" s="124" t="s">
        <v>240</v>
      </c>
      <c r="E51" s="124" t="s">
        <v>39</v>
      </c>
      <c r="F51" s="125">
        <v>1156</v>
      </c>
      <c r="G51" s="126">
        <v>1156</v>
      </c>
      <c r="H51" s="127">
        <v>1156</v>
      </c>
      <c r="I51" s="126">
        <v>1156</v>
      </c>
      <c r="J51" s="126">
        <v>0</v>
      </c>
      <c r="K51" s="126">
        <v>0</v>
      </c>
      <c r="L51" s="126">
        <v>0</v>
      </c>
      <c r="M51" s="126">
        <v>0</v>
      </c>
      <c r="N51" s="125">
        <v>0</v>
      </c>
      <c r="O51" s="125">
        <v>0</v>
      </c>
      <c r="P51" s="126">
        <v>0</v>
      </c>
    </row>
    <row r="52" spans="1:16" ht="18" customHeight="1" x14ac:dyDescent="0.15">
      <c r="A52" s="124" t="s">
        <v>99</v>
      </c>
      <c r="B52" s="124" t="s">
        <v>141</v>
      </c>
      <c r="C52" s="124" t="s">
        <v>204</v>
      </c>
      <c r="D52" s="124" t="s">
        <v>240</v>
      </c>
      <c r="E52" s="124" t="s">
        <v>256</v>
      </c>
      <c r="F52" s="125">
        <v>2545</v>
      </c>
      <c r="G52" s="126">
        <v>2545</v>
      </c>
      <c r="H52" s="127">
        <v>2545</v>
      </c>
      <c r="I52" s="126">
        <v>2545</v>
      </c>
      <c r="J52" s="126">
        <v>0</v>
      </c>
      <c r="K52" s="126">
        <v>0</v>
      </c>
      <c r="L52" s="126">
        <v>0</v>
      </c>
      <c r="M52" s="126">
        <v>0</v>
      </c>
      <c r="N52" s="125">
        <v>0</v>
      </c>
      <c r="O52" s="125">
        <v>0</v>
      </c>
      <c r="P52" s="126">
        <v>0</v>
      </c>
    </row>
    <row r="53" spans="1:16" ht="18" customHeight="1" x14ac:dyDescent="0.15">
      <c r="A53" s="124"/>
      <c r="B53" s="124"/>
      <c r="C53" s="124"/>
      <c r="D53" s="124"/>
      <c r="E53" s="124" t="s">
        <v>138</v>
      </c>
      <c r="F53" s="125">
        <v>20132</v>
      </c>
      <c r="G53" s="126">
        <v>20132</v>
      </c>
      <c r="H53" s="127">
        <v>20132</v>
      </c>
      <c r="I53" s="126">
        <v>19732</v>
      </c>
      <c r="J53" s="126">
        <v>0</v>
      </c>
      <c r="K53" s="126">
        <v>0</v>
      </c>
      <c r="L53" s="126">
        <v>0</v>
      </c>
      <c r="M53" s="126">
        <v>0</v>
      </c>
      <c r="N53" s="125">
        <v>0</v>
      </c>
      <c r="O53" s="125">
        <v>0</v>
      </c>
      <c r="P53" s="126">
        <v>0</v>
      </c>
    </row>
    <row r="54" spans="1:16" ht="18" customHeight="1" x14ac:dyDescent="0.15">
      <c r="A54" s="124" t="s">
        <v>247</v>
      </c>
      <c r="B54" s="124" t="s">
        <v>245</v>
      </c>
      <c r="C54" s="124" t="s">
        <v>204</v>
      </c>
      <c r="D54" s="124" t="s">
        <v>41</v>
      </c>
      <c r="E54" s="124" t="s">
        <v>193</v>
      </c>
      <c r="F54" s="125">
        <v>13567</v>
      </c>
      <c r="G54" s="126">
        <v>13567</v>
      </c>
      <c r="H54" s="127">
        <v>13567</v>
      </c>
      <c r="I54" s="126">
        <v>13367</v>
      </c>
      <c r="J54" s="126">
        <v>0</v>
      </c>
      <c r="K54" s="126">
        <v>0</v>
      </c>
      <c r="L54" s="126">
        <v>0</v>
      </c>
      <c r="M54" s="126">
        <v>0</v>
      </c>
      <c r="N54" s="125">
        <v>0</v>
      </c>
      <c r="O54" s="125">
        <v>0</v>
      </c>
      <c r="P54" s="126">
        <v>0</v>
      </c>
    </row>
    <row r="55" spans="1:16" ht="18" customHeight="1" x14ac:dyDescent="0.15">
      <c r="A55" s="124" t="s">
        <v>247</v>
      </c>
      <c r="B55" s="124" t="s">
        <v>245</v>
      </c>
      <c r="C55" s="124" t="s">
        <v>141</v>
      </c>
      <c r="D55" s="124" t="s">
        <v>41</v>
      </c>
      <c r="E55" s="124" t="s">
        <v>24</v>
      </c>
      <c r="F55" s="125">
        <v>200</v>
      </c>
      <c r="G55" s="126">
        <v>200</v>
      </c>
      <c r="H55" s="127">
        <v>200</v>
      </c>
      <c r="I55" s="126">
        <v>0</v>
      </c>
      <c r="J55" s="126">
        <v>0</v>
      </c>
      <c r="K55" s="126">
        <v>0</v>
      </c>
      <c r="L55" s="126">
        <v>0</v>
      </c>
      <c r="M55" s="126">
        <v>0</v>
      </c>
      <c r="N55" s="125">
        <v>0</v>
      </c>
      <c r="O55" s="125">
        <v>0</v>
      </c>
      <c r="P55" s="126">
        <v>0</v>
      </c>
    </row>
    <row r="56" spans="1:16" ht="18" customHeight="1" x14ac:dyDescent="0.15">
      <c r="A56" s="124" t="s">
        <v>247</v>
      </c>
      <c r="B56" s="124" t="s">
        <v>245</v>
      </c>
      <c r="C56" s="124" t="s">
        <v>16</v>
      </c>
      <c r="D56" s="124" t="s">
        <v>41</v>
      </c>
      <c r="E56" s="124" t="s">
        <v>209</v>
      </c>
      <c r="F56" s="125">
        <v>1771</v>
      </c>
      <c r="G56" s="126">
        <v>1771</v>
      </c>
      <c r="H56" s="127">
        <v>1771</v>
      </c>
      <c r="I56" s="126">
        <v>1771</v>
      </c>
      <c r="J56" s="126">
        <v>0</v>
      </c>
      <c r="K56" s="126">
        <v>0</v>
      </c>
      <c r="L56" s="126">
        <v>0</v>
      </c>
      <c r="M56" s="126">
        <v>0</v>
      </c>
      <c r="N56" s="125">
        <v>0</v>
      </c>
      <c r="O56" s="125">
        <v>0</v>
      </c>
      <c r="P56" s="126">
        <v>0</v>
      </c>
    </row>
    <row r="57" spans="1:16" ht="18" customHeight="1" x14ac:dyDescent="0.15">
      <c r="A57" s="124" t="s">
        <v>65</v>
      </c>
      <c r="B57" s="124" t="s">
        <v>201</v>
      </c>
      <c r="C57" s="124" t="s">
        <v>204</v>
      </c>
      <c r="D57" s="124" t="s">
        <v>41</v>
      </c>
      <c r="E57" s="124" t="s">
        <v>81</v>
      </c>
      <c r="F57" s="125">
        <v>3</v>
      </c>
      <c r="G57" s="126">
        <v>3</v>
      </c>
      <c r="H57" s="127">
        <v>3</v>
      </c>
      <c r="I57" s="126">
        <v>3</v>
      </c>
      <c r="J57" s="126">
        <v>0</v>
      </c>
      <c r="K57" s="126">
        <v>0</v>
      </c>
      <c r="L57" s="126">
        <v>0</v>
      </c>
      <c r="M57" s="126">
        <v>0</v>
      </c>
      <c r="N57" s="125">
        <v>0</v>
      </c>
      <c r="O57" s="125">
        <v>0</v>
      </c>
      <c r="P57" s="126">
        <v>0</v>
      </c>
    </row>
    <row r="58" spans="1:16" ht="18" customHeight="1" x14ac:dyDescent="0.15">
      <c r="A58" s="124" t="s">
        <v>65</v>
      </c>
      <c r="B58" s="124" t="s">
        <v>201</v>
      </c>
      <c r="C58" s="124" t="s">
        <v>201</v>
      </c>
      <c r="D58" s="124" t="s">
        <v>41</v>
      </c>
      <c r="E58" s="124" t="s">
        <v>64</v>
      </c>
      <c r="F58" s="125">
        <v>2052</v>
      </c>
      <c r="G58" s="126">
        <v>2052</v>
      </c>
      <c r="H58" s="127">
        <v>2052</v>
      </c>
      <c r="I58" s="126">
        <v>2052</v>
      </c>
      <c r="J58" s="126">
        <v>0</v>
      </c>
      <c r="K58" s="126">
        <v>0</v>
      </c>
      <c r="L58" s="126">
        <v>0</v>
      </c>
      <c r="M58" s="126">
        <v>0</v>
      </c>
      <c r="N58" s="125">
        <v>0</v>
      </c>
      <c r="O58" s="125">
        <v>0</v>
      </c>
      <c r="P58" s="126">
        <v>0</v>
      </c>
    </row>
    <row r="59" spans="1:16" ht="18" customHeight="1" x14ac:dyDescent="0.15">
      <c r="A59" s="124" t="s">
        <v>118</v>
      </c>
      <c r="B59" s="124" t="s">
        <v>154</v>
      </c>
      <c r="C59" s="124" t="s">
        <v>204</v>
      </c>
      <c r="D59" s="124" t="s">
        <v>41</v>
      </c>
      <c r="E59" s="124" t="s">
        <v>39</v>
      </c>
      <c r="F59" s="125">
        <v>831</v>
      </c>
      <c r="G59" s="126">
        <v>831</v>
      </c>
      <c r="H59" s="127">
        <v>831</v>
      </c>
      <c r="I59" s="126">
        <v>831</v>
      </c>
      <c r="J59" s="126">
        <v>0</v>
      </c>
      <c r="K59" s="126">
        <v>0</v>
      </c>
      <c r="L59" s="126">
        <v>0</v>
      </c>
      <c r="M59" s="126">
        <v>0</v>
      </c>
      <c r="N59" s="125">
        <v>0</v>
      </c>
      <c r="O59" s="125">
        <v>0</v>
      </c>
      <c r="P59" s="126">
        <v>0</v>
      </c>
    </row>
    <row r="60" spans="1:16" ht="18" customHeight="1" x14ac:dyDescent="0.15">
      <c r="A60" s="124" t="s">
        <v>99</v>
      </c>
      <c r="B60" s="124" t="s">
        <v>141</v>
      </c>
      <c r="C60" s="124" t="s">
        <v>204</v>
      </c>
      <c r="D60" s="124" t="s">
        <v>41</v>
      </c>
      <c r="E60" s="124" t="s">
        <v>256</v>
      </c>
      <c r="F60" s="125">
        <v>1708</v>
      </c>
      <c r="G60" s="126">
        <v>1708</v>
      </c>
      <c r="H60" s="127">
        <v>1708</v>
      </c>
      <c r="I60" s="126">
        <v>1708</v>
      </c>
      <c r="J60" s="126">
        <v>0</v>
      </c>
      <c r="K60" s="126">
        <v>0</v>
      </c>
      <c r="L60" s="126">
        <v>0</v>
      </c>
      <c r="M60" s="126">
        <v>0</v>
      </c>
      <c r="N60" s="125">
        <v>0</v>
      </c>
      <c r="O60" s="125">
        <v>0</v>
      </c>
      <c r="P60" s="126">
        <v>0</v>
      </c>
    </row>
    <row r="61" spans="1:16" ht="18" customHeight="1" x14ac:dyDescent="0.15">
      <c r="A61" s="124"/>
      <c r="B61" s="124"/>
      <c r="C61" s="124"/>
      <c r="D61" s="124"/>
      <c r="E61" s="124" t="s">
        <v>161</v>
      </c>
      <c r="F61" s="125">
        <v>16710</v>
      </c>
      <c r="G61" s="126">
        <v>16710</v>
      </c>
      <c r="H61" s="127">
        <v>16710</v>
      </c>
      <c r="I61" s="126">
        <v>16310</v>
      </c>
      <c r="J61" s="126">
        <v>0</v>
      </c>
      <c r="K61" s="126">
        <v>0</v>
      </c>
      <c r="L61" s="126">
        <v>0</v>
      </c>
      <c r="M61" s="126">
        <v>0</v>
      </c>
      <c r="N61" s="125">
        <v>0</v>
      </c>
      <c r="O61" s="125">
        <v>0</v>
      </c>
      <c r="P61" s="126">
        <v>0</v>
      </c>
    </row>
    <row r="62" spans="1:16" ht="18" customHeight="1" x14ac:dyDescent="0.15">
      <c r="A62" s="124" t="s">
        <v>247</v>
      </c>
      <c r="B62" s="124" t="s">
        <v>245</v>
      </c>
      <c r="C62" s="124" t="s">
        <v>204</v>
      </c>
      <c r="D62" s="124" t="s">
        <v>122</v>
      </c>
      <c r="E62" s="124" t="s">
        <v>193</v>
      </c>
      <c r="F62" s="125">
        <v>12405</v>
      </c>
      <c r="G62" s="126">
        <v>12405</v>
      </c>
      <c r="H62" s="127">
        <v>12405</v>
      </c>
      <c r="I62" s="126">
        <v>12205</v>
      </c>
      <c r="J62" s="126">
        <v>0</v>
      </c>
      <c r="K62" s="126">
        <v>0</v>
      </c>
      <c r="L62" s="126">
        <v>0</v>
      </c>
      <c r="M62" s="126">
        <v>0</v>
      </c>
      <c r="N62" s="125">
        <v>0</v>
      </c>
      <c r="O62" s="125">
        <v>0</v>
      </c>
      <c r="P62" s="126">
        <v>0</v>
      </c>
    </row>
    <row r="63" spans="1:16" ht="18" customHeight="1" x14ac:dyDescent="0.15">
      <c r="A63" s="124" t="s">
        <v>247</v>
      </c>
      <c r="B63" s="124" t="s">
        <v>245</v>
      </c>
      <c r="C63" s="124" t="s">
        <v>141</v>
      </c>
      <c r="D63" s="124" t="s">
        <v>122</v>
      </c>
      <c r="E63" s="124" t="s">
        <v>24</v>
      </c>
      <c r="F63" s="125">
        <v>232</v>
      </c>
      <c r="G63" s="126">
        <v>232</v>
      </c>
      <c r="H63" s="127">
        <v>232</v>
      </c>
      <c r="I63" s="126">
        <v>32</v>
      </c>
      <c r="J63" s="126">
        <v>0</v>
      </c>
      <c r="K63" s="126">
        <v>0</v>
      </c>
      <c r="L63" s="126">
        <v>0</v>
      </c>
      <c r="M63" s="126">
        <v>0</v>
      </c>
      <c r="N63" s="125">
        <v>0</v>
      </c>
      <c r="O63" s="125">
        <v>0</v>
      </c>
      <c r="P63" s="126">
        <v>0</v>
      </c>
    </row>
    <row r="64" spans="1:16" ht="18" customHeight="1" x14ac:dyDescent="0.15">
      <c r="A64" s="124" t="s">
        <v>247</v>
      </c>
      <c r="B64" s="124" t="s">
        <v>245</v>
      </c>
      <c r="C64" s="124" t="s">
        <v>16</v>
      </c>
      <c r="D64" s="124" t="s">
        <v>122</v>
      </c>
      <c r="E64" s="124" t="s">
        <v>209</v>
      </c>
      <c r="F64" s="125">
        <v>400</v>
      </c>
      <c r="G64" s="126">
        <v>400</v>
      </c>
      <c r="H64" s="127">
        <v>400</v>
      </c>
      <c r="I64" s="126">
        <v>400</v>
      </c>
      <c r="J64" s="126">
        <v>0</v>
      </c>
      <c r="K64" s="126">
        <v>0</v>
      </c>
      <c r="L64" s="126">
        <v>0</v>
      </c>
      <c r="M64" s="126">
        <v>0</v>
      </c>
      <c r="N64" s="125">
        <v>0</v>
      </c>
      <c r="O64" s="125">
        <v>0</v>
      </c>
      <c r="P64" s="126">
        <v>0</v>
      </c>
    </row>
    <row r="65" spans="1:16" ht="18" customHeight="1" x14ac:dyDescent="0.15">
      <c r="A65" s="124" t="s">
        <v>65</v>
      </c>
      <c r="B65" s="124" t="s">
        <v>201</v>
      </c>
      <c r="C65" s="124" t="s">
        <v>204</v>
      </c>
      <c r="D65" s="124" t="s">
        <v>122</v>
      </c>
      <c r="E65" s="124" t="s">
        <v>81</v>
      </c>
      <c r="F65" s="125">
        <v>48</v>
      </c>
      <c r="G65" s="126">
        <v>48</v>
      </c>
      <c r="H65" s="127">
        <v>48</v>
      </c>
      <c r="I65" s="126">
        <v>48</v>
      </c>
      <c r="J65" s="126">
        <v>0</v>
      </c>
      <c r="K65" s="126">
        <v>0</v>
      </c>
      <c r="L65" s="126">
        <v>0</v>
      </c>
      <c r="M65" s="126">
        <v>0</v>
      </c>
      <c r="N65" s="125">
        <v>0</v>
      </c>
      <c r="O65" s="125">
        <v>0</v>
      </c>
      <c r="P65" s="126">
        <v>0</v>
      </c>
    </row>
    <row r="66" spans="1:16" ht="18" customHeight="1" x14ac:dyDescent="0.15">
      <c r="A66" s="124" t="s">
        <v>65</v>
      </c>
      <c r="B66" s="124" t="s">
        <v>201</v>
      </c>
      <c r="C66" s="124" t="s">
        <v>201</v>
      </c>
      <c r="D66" s="124" t="s">
        <v>122</v>
      </c>
      <c r="E66" s="124" t="s">
        <v>64</v>
      </c>
      <c r="F66" s="125">
        <v>1640</v>
      </c>
      <c r="G66" s="126">
        <v>1640</v>
      </c>
      <c r="H66" s="127">
        <v>1640</v>
      </c>
      <c r="I66" s="126">
        <v>1640</v>
      </c>
      <c r="J66" s="126">
        <v>0</v>
      </c>
      <c r="K66" s="126">
        <v>0</v>
      </c>
      <c r="L66" s="126">
        <v>0</v>
      </c>
      <c r="M66" s="126">
        <v>0</v>
      </c>
      <c r="N66" s="125">
        <v>0</v>
      </c>
      <c r="O66" s="125">
        <v>0</v>
      </c>
      <c r="P66" s="126">
        <v>0</v>
      </c>
    </row>
    <row r="67" spans="1:16" ht="18" customHeight="1" x14ac:dyDescent="0.15">
      <c r="A67" s="124" t="s">
        <v>118</v>
      </c>
      <c r="B67" s="124" t="s">
        <v>154</v>
      </c>
      <c r="C67" s="124" t="s">
        <v>204</v>
      </c>
      <c r="D67" s="124" t="s">
        <v>122</v>
      </c>
      <c r="E67" s="124" t="s">
        <v>39</v>
      </c>
      <c r="F67" s="125">
        <v>615</v>
      </c>
      <c r="G67" s="126">
        <v>615</v>
      </c>
      <c r="H67" s="127">
        <v>615</v>
      </c>
      <c r="I67" s="126">
        <v>615</v>
      </c>
      <c r="J67" s="126">
        <v>0</v>
      </c>
      <c r="K67" s="126">
        <v>0</v>
      </c>
      <c r="L67" s="126">
        <v>0</v>
      </c>
      <c r="M67" s="126">
        <v>0</v>
      </c>
      <c r="N67" s="125">
        <v>0</v>
      </c>
      <c r="O67" s="125">
        <v>0</v>
      </c>
      <c r="P67" s="126">
        <v>0</v>
      </c>
    </row>
    <row r="68" spans="1:16" ht="18" customHeight="1" x14ac:dyDescent="0.15">
      <c r="A68" s="124" t="s">
        <v>99</v>
      </c>
      <c r="B68" s="124" t="s">
        <v>141</v>
      </c>
      <c r="C68" s="124" t="s">
        <v>204</v>
      </c>
      <c r="D68" s="124" t="s">
        <v>122</v>
      </c>
      <c r="E68" s="124" t="s">
        <v>256</v>
      </c>
      <c r="F68" s="125">
        <v>1370</v>
      </c>
      <c r="G68" s="126">
        <v>1370</v>
      </c>
      <c r="H68" s="127">
        <v>1370</v>
      </c>
      <c r="I68" s="126">
        <v>1370</v>
      </c>
      <c r="J68" s="126">
        <v>0</v>
      </c>
      <c r="K68" s="126">
        <v>0</v>
      </c>
      <c r="L68" s="126">
        <v>0</v>
      </c>
      <c r="M68" s="126">
        <v>0</v>
      </c>
      <c r="N68" s="125">
        <v>0</v>
      </c>
      <c r="O68" s="125">
        <v>0</v>
      </c>
      <c r="P68" s="126">
        <v>0</v>
      </c>
    </row>
  </sheetData>
  <mergeCells count="15">
    <mergeCell ref="A2:P2"/>
    <mergeCell ref="K5:K6"/>
    <mergeCell ref="G4:K4"/>
    <mergeCell ref="L5:L6"/>
    <mergeCell ref="O5:O6"/>
    <mergeCell ref="F4:F6"/>
    <mergeCell ref="G5:G6"/>
    <mergeCell ref="H5:I5"/>
    <mergeCell ref="P5:P6"/>
    <mergeCell ref="M5:N5"/>
    <mergeCell ref="J5:J6"/>
    <mergeCell ref="A4:E4"/>
    <mergeCell ref="A5:C5"/>
    <mergeCell ref="D5:D6"/>
    <mergeCell ref="E5:E6"/>
  </mergeCells>
  <phoneticPr fontId="0" type="noConversion"/>
  <printOptions horizontalCentered="1"/>
  <pageMargins left="0.59055118110236227" right="0.59055118110236227" top="0.78740157480314965" bottom="0.78740157480314965" header="0.51181102362204722" footer="0.51181102362204722"/>
  <pageSetup paperSize="9" fitToHeight="10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showZeros="0" workbookViewId="0">
      <selection activeCell="A4" sqref="A4:K68"/>
    </sheetView>
  </sheetViews>
  <sheetFormatPr defaultColWidth="9.1640625" defaultRowHeight="12.75" customHeight="1" x14ac:dyDescent="0.15"/>
  <cols>
    <col min="1" max="1" width="5.5" customWidth="1"/>
    <col min="2" max="3" width="3.83203125" customWidth="1"/>
    <col min="4" max="4" width="6.83203125" customWidth="1"/>
    <col min="5" max="5" width="37.33203125" customWidth="1"/>
    <col min="6" max="6" width="14.5" customWidth="1"/>
    <col min="7" max="7" width="11.5" customWidth="1"/>
    <col min="8" max="8" width="12" customWidth="1"/>
    <col min="9" max="9" width="12.6640625" customWidth="1"/>
    <col min="10" max="10" width="12.33203125" customWidth="1"/>
    <col min="11" max="11" width="13.33203125" customWidth="1"/>
  </cols>
  <sheetData>
    <row r="1" spans="1:11" ht="18" customHeight="1" x14ac:dyDescent="0.15">
      <c r="A1" s="6" t="s">
        <v>238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8" customHeight="1" x14ac:dyDescent="0.15">
      <c r="A2" s="168" t="s">
        <v>132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 ht="18" customHeight="1" x14ac:dyDescent="0.15">
      <c r="A3" s="9" t="s">
        <v>102</v>
      </c>
      <c r="B3" s="9"/>
      <c r="C3" s="9"/>
      <c r="D3" s="9"/>
      <c r="E3" s="9"/>
      <c r="F3" s="24"/>
      <c r="G3" s="24"/>
      <c r="H3" s="24"/>
      <c r="I3" s="24"/>
      <c r="J3" s="24"/>
      <c r="K3" s="23" t="s">
        <v>169</v>
      </c>
    </row>
    <row r="4" spans="1:11" ht="18" customHeight="1" x14ac:dyDescent="0.15">
      <c r="A4" s="171" t="s">
        <v>66</v>
      </c>
      <c r="B4" s="171"/>
      <c r="C4" s="171"/>
      <c r="D4" s="171"/>
      <c r="E4" s="179"/>
      <c r="F4" s="170" t="s">
        <v>60</v>
      </c>
      <c r="G4" s="181" t="s">
        <v>20</v>
      </c>
      <c r="H4" s="181"/>
      <c r="I4" s="181"/>
      <c r="J4" s="182"/>
      <c r="K4" s="170" t="s">
        <v>190</v>
      </c>
    </row>
    <row r="5" spans="1:11" ht="18" customHeight="1" x14ac:dyDescent="0.15">
      <c r="A5" s="175" t="s">
        <v>255</v>
      </c>
      <c r="B5" s="175"/>
      <c r="C5" s="177"/>
      <c r="D5" s="180" t="s">
        <v>116</v>
      </c>
      <c r="E5" s="180" t="s">
        <v>86</v>
      </c>
      <c r="F5" s="170"/>
      <c r="G5" s="183" t="s">
        <v>147</v>
      </c>
      <c r="H5" s="184" t="s">
        <v>146</v>
      </c>
      <c r="I5" s="184" t="s">
        <v>175</v>
      </c>
      <c r="J5" s="184" t="s">
        <v>7</v>
      </c>
      <c r="K5" s="170"/>
    </row>
    <row r="6" spans="1:11" ht="18" customHeight="1" x14ac:dyDescent="0.15">
      <c r="A6" s="129" t="s">
        <v>109</v>
      </c>
      <c r="B6" s="129" t="s">
        <v>185</v>
      </c>
      <c r="C6" s="130" t="s">
        <v>181</v>
      </c>
      <c r="D6" s="180"/>
      <c r="E6" s="180"/>
      <c r="F6" s="170"/>
      <c r="G6" s="183"/>
      <c r="H6" s="184"/>
      <c r="I6" s="184"/>
      <c r="J6" s="184"/>
      <c r="K6" s="170"/>
    </row>
    <row r="7" spans="1:11" ht="18" customHeight="1" x14ac:dyDescent="0.15">
      <c r="A7" s="131" t="s">
        <v>165</v>
      </c>
      <c r="B7" s="131" t="s">
        <v>165</v>
      </c>
      <c r="C7" s="131" t="s">
        <v>165</v>
      </c>
      <c r="D7" s="132" t="s">
        <v>165</v>
      </c>
      <c r="E7" s="133" t="s">
        <v>165</v>
      </c>
      <c r="F7" s="134">
        <v>1</v>
      </c>
      <c r="G7" s="134">
        <v>2</v>
      </c>
      <c r="H7" s="134">
        <v>3</v>
      </c>
      <c r="I7" s="134">
        <v>4</v>
      </c>
      <c r="J7" s="134">
        <v>5</v>
      </c>
      <c r="K7" s="134">
        <v>6</v>
      </c>
    </row>
    <row r="8" spans="1:11" ht="18" customHeight="1" x14ac:dyDescent="0.15">
      <c r="A8" s="124"/>
      <c r="B8" s="124"/>
      <c r="C8" s="124"/>
      <c r="D8" s="124"/>
      <c r="E8" s="124" t="s">
        <v>60</v>
      </c>
      <c r="F8" s="126">
        <v>313073</v>
      </c>
      <c r="G8" s="126">
        <v>228475</v>
      </c>
      <c r="H8" s="126">
        <v>177798</v>
      </c>
      <c r="I8" s="126">
        <v>50134</v>
      </c>
      <c r="J8" s="126">
        <v>543</v>
      </c>
      <c r="K8" s="126">
        <v>84598</v>
      </c>
    </row>
    <row r="9" spans="1:11" ht="18" customHeight="1" x14ac:dyDescent="0.15">
      <c r="A9" s="124"/>
      <c r="B9" s="124"/>
      <c r="C9" s="124"/>
      <c r="D9" s="124"/>
      <c r="E9" s="124" t="s">
        <v>102</v>
      </c>
      <c r="F9" s="126">
        <v>313073</v>
      </c>
      <c r="G9" s="126">
        <v>228475</v>
      </c>
      <c r="H9" s="126">
        <v>177798</v>
      </c>
      <c r="I9" s="126">
        <v>50134</v>
      </c>
      <c r="J9" s="126">
        <v>543</v>
      </c>
      <c r="K9" s="126">
        <v>84598</v>
      </c>
    </row>
    <row r="10" spans="1:11" ht="18" customHeight="1" x14ac:dyDescent="0.15">
      <c r="A10" s="124"/>
      <c r="B10" s="124"/>
      <c r="C10" s="124"/>
      <c r="D10" s="124"/>
      <c r="E10" s="124" t="s">
        <v>210</v>
      </c>
      <c r="F10" s="126">
        <v>89216</v>
      </c>
      <c r="G10" s="126">
        <v>77602</v>
      </c>
      <c r="H10" s="126">
        <v>57632</v>
      </c>
      <c r="I10" s="126">
        <v>19583</v>
      </c>
      <c r="J10" s="126">
        <v>387</v>
      </c>
      <c r="K10" s="126">
        <v>11614</v>
      </c>
    </row>
    <row r="11" spans="1:11" ht="18" customHeight="1" x14ac:dyDescent="0.15">
      <c r="A11" s="124" t="s">
        <v>247</v>
      </c>
      <c r="B11" s="124" t="s">
        <v>245</v>
      </c>
      <c r="C11" s="124" t="s">
        <v>204</v>
      </c>
      <c r="D11" s="124" t="s">
        <v>233</v>
      </c>
      <c r="E11" s="124" t="s">
        <v>193</v>
      </c>
      <c r="F11" s="126">
        <v>59576</v>
      </c>
      <c r="G11" s="126">
        <v>59576</v>
      </c>
      <c r="H11" s="126">
        <v>40136</v>
      </c>
      <c r="I11" s="126">
        <v>19440</v>
      </c>
      <c r="J11" s="126">
        <v>0</v>
      </c>
      <c r="K11" s="126">
        <v>0</v>
      </c>
    </row>
    <row r="12" spans="1:11" ht="18" customHeight="1" x14ac:dyDescent="0.15">
      <c r="A12" s="124" t="s">
        <v>247</v>
      </c>
      <c r="B12" s="124" t="s">
        <v>245</v>
      </c>
      <c r="C12" s="124" t="s">
        <v>141</v>
      </c>
      <c r="D12" s="124" t="s">
        <v>233</v>
      </c>
      <c r="E12" s="124" t="s">
        <v>24</v>
      </c>
      <c r="F12" s="126">
        <v>8514</v>
      </c>
      <c r="G12" s="126">
        <v>0</v>
      </c>
      <c r="H12" s="126">
        <v>0</v>
      </c>
      <c r="I12" s="126">
        <v>0</v>
      </c>
      <c r="J12" s="126">
        <v>0</v>
      </c>
      <c r="K12" s="126">
        <v>8514</v>
      </c>
    </row>
    <row r="13" spans="1:11" ht="18" customHeight="1" x14ac:dyDescent="0.15">
      <c r="A13" s="124" t="s">
        <v>247</v>
      </c>
      <c r="B13" s="124" t="s">
        <v>245</v>
      </c>
      <c r="C13" s="124" t="s">
        <v>74</v>
      </c>
      <c r="D13" s="124" t="s">
        <v>233</v>
      </c>
      <c r="E13" s="124" t="s">
        <v>211</v>
      </c>
      <c r="F13" s="126">
        <v>3100</v>
      </c>
      <c r="G13" s="126">
        <v>0</v>
      </c>
      <c r="H13" s="126">
        <v>0</v>
      </c>
      <c r="I13" s="126">
        <v>0</v>
      </c>
      <c r="J13" s="126">
        <v>0</v>
      </c>
      <c r="K13" s="126">
        <v>3100</v>
      </c>
    </row>
    <row r="14" spans="1:11" ht="18" customHeight="1" x14ac:dyDescent="0.15">
      <c r="A14" s="124" t="s">
        <v>65</v>
      </c>
      <c r="B14" s="124" t="s">
        <v>201</v>
      </c>
      <c r="C14" s="124" t="s">
        <v>204</v>
      </c>
      <c r="D14" s="124" t="s">
        <v>233</v>
      </c>
      <c r="E14" s="124" t="s">
        <v>81</v>
      </c>
      <c r="F14" s="126">
        <v>143</v>
      </c>
      <c r="G14" s="126">
        <v>143</v>
      </c>
      <c r="H14" s="126">
        <v>0</v>
      </c>
      <c r="I14" s="126">
        <v>143</v>
      </c>
      <c r="J14" s="126">
        <v>0</v>
      </c>
      <c r="K14" s="126">
        <v>0</v>
      </c>
    </row>
    <row r="15" spans="1:11" ht="18" customHeight="1" x14ac:dyDescent="0.15">
      <c r="A15" s="124" t="s">
        <v>65</v>
      </c>
      <c r="B15" s="124" t="s">
        <v>201</v>
      </c>
      <c r="C15" s="124" t="s">
        <v>201</v>
      </c>
      <c r="D15" s="124" t="s">
        <v>233</v>
      </c>
      <c r="E15" s="124" t="s">
        <v>64</v>
      </c>
      <c r="F15" s="126">
        <v>7939</v>
      </c>
      <c r="G15" s="126">
        <v>7939</v>
      </c>
      <c r="H15" s="126">
        <v>7939</v>
      </c>
      <c r="I15" s="126">
        <v>0</v>
      </c>
      <c r="J15" s="126">
        <v>0</v>
      </c>
      <c r="K15" s="126">
        <v>0</v>
      </c>
    </row>
    <row r="16" spans="1:11" ht="18" customHeight="1" x14ac:dyDescent="0.15">
      <c r="A16" s="124" t="s">
        <v>118</v>
      </c>
      <c r="B16" s="124" t="s">
        <v>154</v>
      </c>
      <c r="C16" s="124" t="s">
        <v>204</v>
      </c>
      <c r="D16" s="124" t="s">
        <v>233</v>
      </c>
      <c r="E16" s="124" t="s">
        <v>39</v>
      </c>
      <c r="F16" s="126">
        <v>3580</v>
      </c>
      <c r="G16" s="126">
        <v>3580</v>
      </c>
      <c r="H16" s="126">
        <v>3193</v>
      </c>
      <c r="I16" s="126">
        <v>0</v>
      </c>
      <c r="J16" s="126">
        <v>387</v>
      </c>
      <c r="K16" s="126">
        <v>0</v>
      </c>
    </row>
    <row r="17" spans="1:11" ht="18" customHeight="1" x14ac:dyDescent="0.15">
      <c r="A17" s="124" t="s">
        <v>99</v>
      </c>
      <c r="B17" s="124" t="s">
        <v>141</v>
      </c>
      <c r="C17" s="124" t="s">
        <v>204</v>
      </c>
      <c r="D17" s="124" t="s">
        <v>233</v>
      </c>
      <c r="E17" s="124" t="s">
        <v>256</v>
      </c>
      <c r="F17" s="126">
        <v>6364</v>
      </c>
      <c r="G17" s="126">
        <v>6364</v>
      </c>
      <c r="H17" s="126">
        <v>6364</v>
      </c>
      <c r="I17" s="126">
        <v>0</v>
      </c>
      <c r="J17" s="126">
        <v>0</v>
      </c>
      <c r="K17" s="126">
        <v>0</v>
      </c>
    </row>
    <row r="18" spans="1:11" ht="18" customHeight="1" x14ac:dyDescent="0.15">
      <c r="A18" s="124"/>
      <c r="B18" s="124"/>
      <c r="C18" s="124"/>
      <c r="D18" s="124"/>
      <c r="E18" s="124" t="s">
        <v>93</v>
      </c>
      <c r="F18" s="126">
        <v>45024</v>
      </c>
      <c r="G18" s="126">
        <v>27484</v>
      </c>
      <c r="H18" s="126">
        <v>22855</v>
      </c>
      <c r="I18" s="126">
        <v>4617</v>
      </c>
      <c r="J18" s="126">
        <v>12</v>
      </c>
      <c r="K18" s="126">
        <v>17540</v>
      </c>
    </row>
    <row r="19" spans="1:11" ht="18" customHeight="1" x14ac:dyDescent="0.15">
      <c r="A19" s="124" t="s">
        <v>247</v>
      </c>
      <c r="B19" s="124" t="s">
        <v>245</v>
      </c>
      <c r="C19" s="124" t="s">
        <v>200</v>
      </c>
      <c r="D19" s="124" t="s">
        <v>43</v>
      </c>
      <c r="E19" s="124" t="s">
        <v>57</v>
      </c>
      <c r="F19" s="126">
        <v>16400</v>
      </c>
      <c r="G19" s="126">
        <v>0</v>
      </c>
      <c r="H19" s="126">
        <v>0</v>
      </c>
      <c r="I19" s="126">
        <v>0</v>
      </c>
      <c r="J19" s="126">
        <v>0</v>
      </c>
      <c r="K19" s="126">
        <v>16400</v>
      </c>
    </row>
    <row r="20" spans="1:11" ht="18" customHeight="1" x14ac:dyDescent="0.15">
      <c r="A20" s="124" t="s">
        <v>247</v>
      </c>
      <c r="B20" s="124" t="s">
        <v>245</v>
      </c>
      <c r="C20" s="124" t="s">
        <v>16</v>
      </c>
      <c r="D20" s="124" t="s">
        <v>43</v>
      </c>
      <c r="E20" s="124" t="s">
        <v>209</v>
      </c>
      <c r="F20" s="126">
        <v>19814</v>
      </c>
      <c r="G20" s="126">
        <v>19814</v>
      </c>
      <c r="H20" s="126">
        <v>15214</v>
      </c>
      <c r="I20" s="126">
        <v>4600</v>
      </c>
      <c r="J20" s="126">
        <v>0</v>
      </c>
      <c r="K20" s="126">
        <v>0</v>
      </c>
    </row>
    <row r="21" spans="1:11" ht="18" customHeight="1" x14ac:dyDescent="0.15">
      <c r="A21" s="124" t="s">
        <v>247</v>
      </c>
      <c r="B21" s="124" t="s">
        <v>245</v>
      </c>
      <c r="C21" s="124" t="s">
        <v>15</v>
      </c>
      <c r="D21" s="124" t="s">
        <v>43</v>
      </c>
      <c r="E21" s="124" t="s">
        <v>55</v>
      </c>
      <c r="F21" s="126">
        <v>1140</v>
      </c>
      <c r="G21" s="126">
        <v>0</v>
      </c>
      <c r="H21" s="126">
        <v>0</v>
      </c>
      <c r="I21" s="126">
        <v>0</v>
      </c>
      <c r="J21" s="126">
        <v>0</v>
      </c>
      <c r="K21" s="126">
        <v>1140</v>
      </c>
    </row>
    <row r="22" spans="1:11" ht="18" customHeight="1" x14ac:dyDescent="0.15">
      <c r="A22" s="124" t="s">
        <v>65</v>
      </c>
      <c r="B22" s="124" t="s">
        <v>201</v>
      </c>
      <c r="C22" s="124" t="s">
        <v>141</v>
      </c>
      <c r="D22" s="124" t="s">
        <v>43</v>
      </c>
      <c r="E22" s="124" t="s">
        <v>136</v>
      </c>
      <c r="F22" s="126">
        <v>17</v>
      </c>
      <c r="G22" s="126">
        <v>17</v>
      </c>
      <c r="H22" s="126">
        <v>0</v>
      </c>
      <c r="I22" s="126">
        <v>17</v>
      </c>
      <c r="J22" s="126">
        <v>0</v>
      </c>
      <c r="K22" s="126">
        <v>0</v>
      </c>
    </row>
    <row r="23" spans="1:11" ht="18" customHeight="1" x14ac:dyDescent="0.15">
      <c r="A23" s="124" t="s">
        <v>65</v>
      </c>
      <c r="B23" s="124" t="s">
        <v>201</v>
      </c>
      <c r="C23" s="124" t="s">
        <v>201</v>
      </c>
      <c r="D23" s="124" t="s">
        <v>43</v>
      </c>
      <c r="E23" s="124" t="s">
        <v>64</v>
      </c>
      <c r="F23" s="126">
        <v>2944</v>
      </c>
      <c r="G23" s="126">
        <v>2944</v>
      </c>
      <c r="H23" s="126">
        <v>2944</v>
      </c>
      <c r="I23" s="126">
        <v>0</v>
      </c>
      <c r="J23" s="126">
        <v>0</v>
      </c>
      <c r="K23" s="126">
        <v>0</v>
      </c>
    </row>
    <row r="24" spans="1:11" ht="18" customHeight="1" x14ac:dyDescent="0.15">
      <c r="A24" s="124" t="s">
        <v>65</v>
      </c>
      <c r="B24" s="124" t="s">
        <v>201</v>
      </c>
      <c r="C24" s="124" t="s">
        <v>139</v>
      </c>
      <c r="D24" s="124" t="s">
        <v>43</v>
      </c>
      <c r="E24" s="124" t="s">
        <v>92</v>
      </c>
      <c r="F24" s="126">
        <v>1178</v>
      </c>
      <c r="G24" s="126">
        <v>1178</v>
      </c>
      <c r="H24" s="126">
        <v>1178</v>
      </c>
      <c r="I24" s="126">
        <v>0</v>
      </c>
      <c r="J24" s="126">
        <v>0</v>
      </c>
      <c r="K24" s="126">
        <v>0</v>
      </c>
    </row>
    <row r="25" spans="1:11" ht="18" customHeight="1" x14ac:dyDescent="0.15">
      <c r="A25" s="124" t="s">
        <v>118</v>
      </c>
      <c r="B25" s="124" t="s">
        <v>154</v>
      </c>
      <c r="C25" s="124" t="s">
        <v>141</v>
      </c>
      <c r="D25" s="124" t="s">
        <v>43</v>
      </c>
      <c r="E25" s="124" t="s">
        <v>28</v>
      </c>
      <c r="F25" s="126">
        <v>1116</v>
      </c>
      <c r="G25" s="126">
        <v>1116</v>
      </c>
      <c r="H25" s="126">
        <v>1104</v>
      </c>
      <c r="I25" s="126">
        <v>0</v>
      </c>
      <c r="J25" s="126">
        <v>12</v>
      </c>
      <c r="K25" s="126">
        <v>0</v>
      </c>
    </row>
    <row r="26" spans="1:11" ht="18" customHeight="1" x14ac:dyDescent="0.15">
      <c r="A26" s="124" t="s">
        <v>99</v>
      </c>
      <c r="B26" s="124" t="s">
        <v>141</v>
      </c>
      <c r="C26" s="124" t="s">
        <v>204</v>
      </c>
      <c r="D26" s="124" t="s">
        <v>43</v>
      </c>
      <c r="E26" s="124" t="s">
        <v>256</v>
      </c>
      <c r="F26" s="126">
        <v>2415</v>
      </c>
      <c r="G26" s="126">
        <v>2415</v>
      </c>
      <c r="H26" s="126">
        <v>2415</v>
      </c>
      <c r="I26" s="126">
        <v>0</v>
      </c>
      <c r="J26" s="126">
        <v>0</v>
      </c>
      <c r="K26" s="126">
        <v>0</v>
      </c>
    </row>
    <row r="27" spans="1:11" ht="18" customHeight="1" x14ac:dyDescent="0.15">
      <c r="A27" s="124"/>
      <c r="B27" s="124"/>
      <c r="C27" s="124"/>
      <c r="D27" s="124"/>
      <c r="E27" s="124" t="s">
        <v>75</v>
      </c>
      <c r="F27" s="126">
        <v>61423</v>
      </c>
      <c r="G27" s="126">
        <v>37051</v>
      </c>
      <c r="H27" s="126">
        <v>30669</v>
      </c>
      <c r="I27" s="126">
        <v>6362</v>
      </c>
      <c r="J27" s="126">
        <v>20</v>
      </c>
      <c r="K27" s="126">
        <v>24372</v>
      </c>
    </row>
    <row r="28" spans="1:11" ht="18" customHeight="1" x14ac:dyDescent="0.15">
      <c r="A28" s="124" t="s">
        <v>247</v>
      </c>
      <c r="B28" s="124" t="s">
        <v>245</v>
      </c>
      <c r="C28" s="124" t="s">
        <v>200</v>
      </c>
      <c r="D28" s="124" t="s">
        <v>123</v>
      </c>
      <c r="E28" s="124" t="s">
        <v>57</v>
      </c>
      <c r="F28" s="126">
        <v>24000</v>
      </c>
      <c r="G28" s="126">
        <v>0</v>
      </c>
      <c r="H28" s="126">
        <v>0</v>
      </c>
      <c r="I28" s="126">
        <v>0</v>
      </c>
      <c r="J28" s="126">
        <v>0</v>
      </c>
      <c r="K28" s="126">
        <v>24000</v>
      </c>
    </row>
    <row r="29" spans="1:11" ht="18" customHeight="1" x14ac:dyDescent="0.15">
      <c r="A29" s="124" t="s">
        <v>247</v>
      </c>
      <c r="B29" s="124" t="s">
        <v>245</v>
      </c>
      <c r="C29" s="124" t="s">
        <v>16</v>
      </c>
      <c r="D29" s="124" t="s">
        <v>123</v>
      </c>
      <c r="E29" s="124" t="s">
        <v>209</v>
      </c>
      <c r="F29" s="126">
        <v>26759</v>
      </c>
      <c r="G29" s="126">
        <v>26759</v>
      </c>
      <c r="H29" s="126">
        <v>20423</v>
      </c>
      <c r="I29" s="126">
        <v>6336</v>
      </c>
      <c r="J29" s="126">
        <v>0</v>
      </c>
      <c r="K29" s="126">
        <v>0</v>
      </c>
    </row>
    <row r="30" spans="1:11" ht="18" customHeight="1" x14ac:dyDescent="0.15">
      <c r="A30" s="124" t="s">
        <v>247</v>
      </c>
      <c r="B30" s="124" t="s">
        <v>245</v>
      </c>
      <c r="C30" s="124" t="s">
        <v>15</v>
      </c>
      <c r="D30" s="124" t="s">
        <v>123</v>
      </c>
      <c r="E30" s="124" t="s">
        <v>55</v>
      </c>
      <c r="F30" s="126">
        <v>372</v>
      </c>
      <c r="G30" s="126">
        <v>0</v>
      </c>
      <c r="H30" s="126">
        <v>0</v>
      </c>
      <c r="I30" s="126">
        <v>0</v>
      </c>
      <c r="J30" s="126">
        <v>0</v>
      </c>
      <c r="K30" s="126">
        <v>372</v>
      </c>
    </row>
    <row r="31" spans="1:11" ht="18" customHeight="1" x14ac:dyDescent="0.15">
      <c r="A31" s="124" t="s">
        <v>65</v>
      </c>
      <c r="B31" s="124" t="s">
        <v>201</v>
      </c>
      <c r="C31" s="124" t="s">
        <v>141</v>
      </c>
      <c r="D31" s="124" t="s">
        <v>123</v>
      </c>
      <c r="E31" s="124" t="s">
        <v>136</v>
      </c>
      <c r="F31" s="126">
        <v>26</v>
      </c>
      <c r="G31" s="126">
        <v>26</v>
      </c>
      <c r="H31" s="126">
        <v>0</v>
      </c>
      <c r="I31" s="126">
        <v>26</v>
      </c>
      <c r="J31" s="126">
        <v>0</v>
      </c>
      <c r="K31" s="126">
        <v>0</v>
      </c>
    </row>
    <row r="32" spans="1:11" ht="18" customHeight="1" x14ac:dyDescent="0.15">
      <c r="A32" s="124" t="s">
        <v>65</v>
      </c>
      <c r="B32" s="124" t="s">
        <v>201</v>
      </c>
      <c r="C32" s="124" t="s">
        <v>201</v>
      </c>
      <c r="D32" s="124" t="s">
        <v>123</v>
      </c>
      <c r="E32" s="124" t="s">
        <v>64</v>
      </c>
      <c r="F32" s="126">
        <v>3950</v>
      </c>
      <c r="G32" s="126">
        <v>3950</v>
      </c>
      <c r="H32" s="126">
        <v>3950</v>
      </c>
      <c r="I32" s="126">
        <v>0</v>
      </c>
      <c r="J32" s="126">
        <v>0</v>
      </c>
      <c r="K32" s="126">
        <v>0</v>
      </c>
    </row>
    <row r="33" spans="1:11" ht="18" customHeight="1" x14ac:dyDescent="0.15">
      <c r="A33" s="124" t="s">
        <v>65</v>
      </c>
      <c r="B33" s="124" t="s">
        <v>201</v>
      </c>
      <c r="C33" s="124" t="s">
        <v>139</v>
      </c>
      <c r="D33" s="124" t="s">
        <v>123</v>
      </c>
      <c r="E33" s="124" t="s">
        <v>92</v>
      </c>
      <c r="F33" s="126">
        <v>1580</v>
      </c>
      <c r="G33" s="126">
        <v>1580</v>
      </c>
      <c r="H33" s="126">
        <v>1580</v>
      </c>
      <c r="I33" s="126">
        <v>0</v>
      </c>
      <c r="J33" s="126">
        <v>0</v>
      </c>
      <c r="K33" s="126">
        <v>0</v>
      </c>
    </row>
    <row r="34" spans="1:11" ht="18" customHeight="1" x14ac:dyDescent="0.15">
      <c r="A34" s="124" t="s">
        <v>118</v>
      </c>
      <c r="B34" s="124" t="s">
        <v>154</v>
      </c>
      <c r="C34" s="124" t="s">
        <v>141</v>
      </c>
      <c r="D34" s="124" t="s">
        <v>123</v>
      </c>
      <c r="E34" s="124" t="s">
        <v>28</v>
      </c>
      <c r="F34" s="126">
        <v>1502</v>
      </c>
      <c r="G34" s="126">
        <v>1502</v>
      </c>
      <c r="H34" s="126">
        <v>1482</v>
      </c>
      <c r="I34" s="126">
        <v>0</v>
      </c>
      <c r="J34" s="126">
        <v>20</v>
      </c>
      <c r="K34" s="126">
        <v>0</v>
      </c>
    </row>
    <row r="35" spans="1:11" ht="18" customHeight="1" x14ac:dyDescent="0.15">
      <c r="A35" s="124" t="s">
        <v>99</v>
      </c>
      <c r="B35" s="124" t="s">
        <v>141</v>
      </c>
      <c r="C35" s="124" t="s">
        <v>204</v>
      </c>
      <c r="D35" s="124" t="s">
        <v>123</v>
      </c>
      <c r="E35" s="124" t="s">
        <v>256</v>
      </c>
      <c r="F35" s="126">
        <v>3234</v>
      </c>
      <c r="G35" s="126">
        <v>3234</v>
      </c>
      <c r="H35" s="126">
        <v>3234</v>
      </c>
      <c r="I35" s="126">
        <v>0</v>
      </c>
      <c r="J35" s="126">
        <v>0</v>
      </c>
      <c r="K35" s="126">
        <v>0</v>
      </c>
    </row>
    <row r="36" spans="1:11" ht="18" customHeight="1" x14ac:dyDescent="0.15">
      <c r="A36" s="124"/>
      <c r="B36" s="124"/>
      <c r="C36" s="124"/>
      <c r="D36" s="124"/>
      <c r="E36" s="124" t="s">
        <v>150</v>
      </c>
      <c r="F36" s="126">
        <v>50462</v>
      </c>
      <c r="G36" s="126">
        <v>20322</v>
      </c>
      <c r="H36" s="126">
        <v>16792</v>
      </c>
      <c r="I36" s="126">
        <v>3505</v>
      </c>
      <c r="J36" s="126">
        <v>25</v>
      </c>
      <c r="K36" s="126">
        <v>30140</v>
      </c>
    </row>
    <row r="37" spans="1:11" ht="18" customHeight="1" x14ac:dyDescent="0.15">
      <c r="A37" s="124" t="s">
        <v>247</v>
      </c>
      <c r="B37" s="124" t="s">
        <v>245</v>
      </c>
      <c r="C37" s="124" t="s">
        <v>200</v>
      </c>
      <c r="D37" s="124" t="s">
        <v>180</v>
      </c>
      <c r="E37" s="124" t="s">
        <v>57</v>
      </c>
      <c r="F37" s="126">
        <v>30000</v>
      </c>
      <c r="G37" s="126">
        <v>0</v>
      </c>
      <c r="H37" s="126">
        <v>0</v>
      </c>
      <c r="I37" s="126">
        <v>0</v>
      </c>
      <c r="J37" s="126">
        <v>0</v>
      </c>
      <c r="K37" s="126">
        <v>30000</v>
      </c>
    </row>
    <row r="38" spans="1:11" ht="18" customHeight="1" x14ac:dyDescent="0.15">
      <c r="A38" s="124" t="s">
        <v>247</v>
      </c>
      <c r="B38" s="124" t="s">
        <v>245</v>
      </c>
      <c r="C38" s="124" t="s">
        <v>16</v>
      </c>
      <c r="D38" s="124" t="s">
        <v>180</v>
      </c>
      <c r="E38" s="124" t="s">
        <v>209</v>
      </c>
      <c r="F38" s="126">
        <v>14663</v>
      </c>
      <c r="G38" s="126">
        <v>14663</v>
      </c>
      <c r="H38" s="126">
        <v>11172</v>
      </c>
      <c r="I38" s="126">
        <v>3491</v>
      </c>
      <c r="J38" s="126">
        <v>0</v>
      </c>
      <c r="K38" s="126">
        <v>0</v>
      </c>
    </row>
    <row r="39" spans="1:11" ht="18" customHeight="1" x14ac:dyDescent="0.15">
      <c r="A39" s="124" t="s">
        <v>247</v>
      </c>
      <c r="B39" s="124" t="s">
        <v>245</v>
      </c>
      <c r="C39" s="124" t="s">
        <v>15</v>
      </c>
      <c r="D39" s="124" t="s">
        <v>180</v>
      </c>
      <c r="E39" s="124" t="s">
        <v>55</v>
      </c>
      <c r="F39" s="126">
        <v>140</v>
      </c>
      <c r="G39" s="126">
        <v>0</v>
      </c>
      <c r="H39" s="126">
        <v>0</v>
      </c>
      <c r="I39" s="126">
        <v>0</v>
      </c>
      <c r="J39" s="126">
        <v>0</v>
      </c>
      <c r="K39" s="126">
        <v>140</v>
      </c>
    </row>
    <row r="40" spans="1:11" ht="18" customHeight="1" x14ac:dyDescent="0.15">
      <c r="A40" s="124" t="s">
        <v>65</v>
      </c>
      <c r="B40" s="124" t="s">
        <v>201</v>
      </c>
      <c r="C40" s="124" t="s">
        <v>141</v>
      </c>
      <c r="D40" s="124" t="s">
        <v>180</v>
      </c>
      <c r="E40" s="124" t="s">
        <v>136</v>
      </c>
      <c r="F40" s="126">
        <v>39</v>
      </c>
      <c r="G40" s="126">
        <v>39</v>
      </c>
      <c r="H40" s="126">
        <v>0</v>
      </c>
      <c r="I40" s="126">
        <v>14</v>
      </c>
      <c r="J40" s="126">
        <v>25</v>
      </c>
      <c r="K40" s="126">
        <v>0</v>
      </c>
    </row>
    <row r="41" spans="1:11" ht="18" customHeight="1" x14ac:dyDescent="0.15">
      <c r="A41" s="124" t="s">
        <v>65</v>
      </c>
      <c r="B41" s="124" t="s">
        <v>201</v>
      </c>
      <c r="C41" s="124" t="s">
        <v>201</v>
      </c>
      <c r="D41" s="124" t="s">
        <v>180</v>
      </c>
      <c r="E41" s="124" t="s">
        <v>64</v>
      </c>
      <c r="F41" s="126">
        <v>2161</v>
      </c>
      <c r="G41" s="126">
        <v>2161</v>
      </c>
      <c r="H41" s="126">
        <v>2161</v>
      </c>
      <c r="I41" s="126">
        <v>0</v>
      </c>
      <c r="J41" s="126">
        <v>0</v>
      </c>
      <c r="K41" s="126">
        <v>0</v>
      </c>
    </row>
    <row r="42" spans="1:11" ht="18" customHeight="1" x14ac:dyDescent="0.15">
      <c r="A42" s="124" t="s">
        <v>65</v>
      </c>
      <c r="B42" s="124" t="s">
        <v>201</v>
      </c>
      <c r="C42" s="124" t="s">
        <v>139</v>
      </c>
      <c r="D42" s="124" t="s">
        <v>180</v>
      </c>
      <c r="E42" s="124" t="s">
        <v>92</v>
      </c>
      <c r="F42" s="126">
        <v>865</v>
      </c>
      <c r="G42" s="126">
        <v>865</v>
      </c>
      <c r="H42" s="126">
        <v>865</v>
      </c>
      <c r="I42" s="126">
        <v>0</v>
      </c>
      <c r="J42" s="126">
        <v>0</v>
      </c>
      <c r="K42" s="126">
        <v>0</v>
      </c>
    </row>
    <row r="43" spans="1:11" ht="18" customHeight="1" x14ac:dyDescent="0.15">
      <c r="A43" s="124" t="s">
        <v>118</v>
      </c>
      <c r="B43" s="124" t="s">
        <v>154</v>
      </c>
      <c r="C43" s="124" t="s">
        <v>141</v>
      </c>
      <c r="D43" s="124" t="s">
        <v>180</v>
      </c>
      <c r="E43" s="124" t="s">
        <v>28</v>
      </c>
      <c r="F43" s="126">
        <v>811</v>
      </c>
      <c r="G43" s="126">
        <v>811</v>
      </c>
      <c r="H43" s="126">
        <v>811</v>
      </c>
      <c r="I43" s="126">
        <v>0</v>
      </c>
      <c r="J43" s="126">
        <v>0</v>
      </c>
      <c r="K43" s="126">
        <v>0</v>
      </c>
    </row>
    <row r="44" spans="1:11" ht="18" customHeight="1" x14ac:dyDescent="0.15">
      <c r="A44" s="124" t="s">
        <v>99</v>
      </c>
      <c r="B44" s="124" t="s">
        <v>141</v>
      </c>
      <c r="C44" s="124" t="s">
        <v>204</v>
      </c>
      <c r="D44" s="124" t="s">
        <v>180</v>
      </c>
      <c r="E44" s="124" t="s">
        <v>256</v>
      </c>
      <c r="F44" s="126">
        <v>1783</v>
      </c>
      <c r="G44" s="126">
        <v>1783</v>
      </c>
      <c r="H44" s="126">
        <v>1783</v>
      </c>
      <c r="I44" s="126">
        <v>0</v>
      </c>
      <c r="J44" s="126">
        <v>0</v>
      </c>
      <c r="K44" s="126">
        <v>0</v>
      </c>
    </row>
    <row r="45" spans="1:11" ht="18" customHeight="1" x14ac:dyDescent="0.15">
      <c r="A45" s="124"/>
      <c r="B45" s="124"/>
      <c r="C45" s="124"/>
      <c r="D45" s="124"/>
      <c r="E45" s="124" t="s">
        <v>222</v>
      </c>
      <c r="F45" s="126">
        <v>30106</v>
      </c>
      <c r="G45" s="126">
        <v>29606</v>
      </c>
      <c r="H45" s="126">
        <v>22508</v>
      </c>
      <c r="I45" s="126">
        <v>7059</v>
      </c>
      <c r="J45" s="126">
        <v>39</v>
      </c>
      <c r="K45" s="126">
        <v>500</v>
      </c>
    </row>
    <row r="46" spans="1:11" ht="18" customHeight="1" x14ac:dyDescent="0.15">
      <c r="A46" s="124" t="s">
        <v>247</v>
      </c>
      <c r="B46" s="124" t="s">
        <v>245</v>
      </c>
      <c r="C46" s="124" t="s">
        <v>204</v>
      </c>
      <c r="D46" s="124" t="s">
        <v>240</v>
      </c>
      <c r="E46" s="124" t="s">
        <v>193</v>
      </c>
      <c r="F46" s="126">
        <v>18047</v>
      </c>
      <c r="G46" s="126">
        <v>18047</v>
      </c>
      <c r="H46" s="126">
        <v>13219</v>
      </c>
      <c r="I46" s="126">
        <v>4828</v>
      </c>
      <c r="J46" s="126">
        <v>0</v>
      </c>
      <c r="K46" s="126">
        <v>0</v>
      </c>
    </row>
    <row r="47" spans="1:11" ht="18" customHeight="1" x14ac:dyDescent="0.15">
      <c r="A47" s="124" t="s">
        <v>247</v>
      </c>
      <c r="B47" s="124" t="s">
        <v>245</v>
      </c>
      <c r="C47" s="124" t="s">
        <v>141</v>
      </c>
      <c r="D47" s="124" t="s">
        <v>240</v>
      </c>
      <c r="E47" s="124" t="s">
        <v>24</v>
      </c>
      <c r="F47" s="126">
        <v>500</v>
      </c>
      <c r="G47" s="126">
        <v>0</v>
      </c>
      <c r="H47" s="126">
        <v>0</v>
      </c>
      <c r="I47" s="126">
        <v>0</v>
      </c>
      <c r="J47" s="126">
        <v>0</v>
      </c>
      <c r="K47" s="126">
        <v>500</v>
      </c>
    </row>
    <row r="48" spans="1:11" ht="18" customHeight="1" x14ac:dyDescent="0.15">
      <c r="A48" s="124" t="s">
        <v>247</v>
      </c>
      <c r="B48" s="124" t="s">
        <v>245</v>
      </c>
      <c r="C48" s="124" t="s">
        <v>16</v>
      </c>
      <c r="D48" s="124" t="s">
        <v>240</v>
      </c>
      <c r="E48" s="124" t="s">
        <v>209</v>
      </c>
      <c r="F48" s="126">
        <v>4746</v>
      </c>
      <c r="G48" s="126">
        <v>4746</v>
      </c>
      <c r="H48" s="126">
        <v>2507</v>
      </c>
      <c r="I48" s="126">
        <v>2200</v>
      </c>
      <c r="J48" s="126">
        <v>39</v>
      </c>
      <c r="K48" s="126">
        <v>0</v>
      </c>
    </row>
    <row r="49" spans="1:11" ht="18" customHeight="1" x14ac:dyDescent="0.15">
      <c r="A49" s="124" t="s">
        <v>65</v>
      </c>
      <c r="B49" s="124" t="s">
        <v>201</v>
      </c>
      <c r="C49" s="124" t="s">
        <v>204</v>
      </c>
      <c r="D49" s="124" t="s">
        <v>240</v>
      </c>
      <c r="E49" s="124" t="s">
        <v>81</v>
      </c>
      <c r="F49" s="126">
        <v>31</v>
      </c>
      <c r="G49" s="126">
        <v>31</v>
      </c>
      <c r="H49" s="126">
        <v>0</v>
      </c>
      <c r="I49" s="126">
        <v>31</v>
      </c>
      <c r="J49" s="126">
        <v>0</v>
      </c>
      <c r="K49" s="126">
        <v>0</v>
      </c>
    </row>
    <row r="50" spans="1:11" ht="18" customHeight="1" x14ac:dyDescent="0.15">
      <c r="A50" s="124" t="s">
        <v>65</v>
      </c>
      <c r="B50" s="124" t="s">
        <v>201</v>
      </c>
      <c r="C50" s="124" t="s">
        <v>201</v>
      </c>
      <c r="D50" s="124" t="s">
        <v>240</v>
      </c>
      <c r="E50" s="124" t="s">
        <v>64</v>
      </c>
      <c r="F50" s="126">
        <v>3081</v>
      </c>
      <c r="G50" s="126">
        <v>3081</v>
      </c>
      <c r="H50" s="126">
        <v>3081</v>
      </c>
      <c r="I50" s="126">
        <v>0</v>
      </c>
      <c r="J50" s="126">
        <v>0</v>
      </c>
      <c r="K50" s="126">
        <v>0</v>
      </c>
    </row>
    <row r="51" spans="1:11" ht="18" customHeight="1" x14ac:dyDescent="0.15">
      <c r="A51" s="124" t="s">
        <v>118</v>
      </c>
      <c r="B51" s="124" t="s">
        <v>154</v>
      </c>
      <c r="C51" s="124" t="s">
        <v>204</v>
      </c>
      <c r="D51" s="124" t="s">
        <v>240</v>
      </c>
      <c r="E51" s="124" t="s">
        <v>39</v>
      </c>
      <c r="F51" s="126">
        <v>1156</v>
      </c>
      <c r="G51" s="126">
        <v>1156</v>
      </c>
      <c r="H51" s="126">
        <v>1156</v>
      </c>
      <c r="I51" s="126">
        <v>0</v>
      </c>
      <c r="J51" s="126">
        <v>0</v>
      </c>
      <c r="K51" s="126">
        <v>0</v>
      </c>
    </row>
    <row r="52" spans="1:11" ht="18" customHeight="1" x14ac:dyDescent="0.15">
      <c r="A52" s="124" t="s">
        <v>99</v>
      </c>
      <c r="B52" s="124" t="s">
        <v>141</v>
      </c>
      <c r="C52" s="124" t="s">
        <v>204</v>
      </c>
      <c r="D52" s="124" t="s">
        <v>240</v>
      </c>
      <c r="E52" s="124" t="s">
        <v>256</v>
      </c>
      <c r="F52" s="126">
        <v>2545</v>
      </c>
      <c r="G52" s="126">
        <v>2545</v>
      </c>
      <c r="H52" s="126">
        <v>2545</v>
      </c>
      <c r="I52" s="126">
        <v>0</v>
      </c>
      <c r="J52" s="126">
        <v>0</v>
      </c>
      <c r="K52" s="126">
        <v>0</v>
      </c>
    </row>
    <row r="53" spans="1:11" ht="18" customHeight="1" x14ac:dyDescent="0.15">
      <c r="A53" s="124"/>
      <c r="B53" s="124"/>
      <c r="C53" s="124"/>
      <c r="D53" s="124"/>
      <c r="E53" s="124" t="s">
        <v>138</v>
      </c>
      <c r="F53" s="126">
        <v>20132</v>
      </c>
      <c r="G53" s="126">
        <v>19932</v>
      </c>
      <c r="H53" s="126">
        <v>15004</v>
      </c>
      <c r="I53" s="126">
        <v>4907</v>
      </c>
      <c r="J53" s="126">
        <v>21</v>
      </c>
      <c r="K53" s="126">
        <v>200</v>
      </c>
    </row>
    <row r="54" spans="1:11" ht="18" customHeight="1" x14ac:dyDescent="0.15">
      <c r="A54" s="124" t="s">
        <v>247</v>
      </c>
      <c r="B54" s="124" t="s">
        <v>245</v>
      </c>
      <c r="C54" s="124" t="s">
        <v>204</v>
      </c>
      <c r="D54" s="124" t="s">
        <v>41</v>
      </c>
      <c r="E54" s="124" t="s">
        <v>193</v>
      </c>
      <c r="F54" s="126">
        <v>13567</v>
      </c>
      <c r="G54" s="126">
        <v>13567</v>
      </c>
      <c r="H54" s="126">
        <v>9642</v>
      </c>
      <c r="I54" s="126">
        <v>3904</v>
      </c>
      <c r="J54" s="126">
        <v>21</v>
      </c>
      <c r="K54" s="126">
        <v>0</v>
      </c>
    </row>
    <row r="55" spans="1:11" ht="18" customHeight="1" x14ac:dyDescent="0.15">
      <c r="A55" s="124" t="s">
        <v>247</v>
      </c>
      <c r="B55" s="124" t="s">
        <v>245</v>
      </c>
      <c r="C55" s="124" t="s">
        <v>141</v>
      </c>
      <c r="D55" s="124" t="s">
        <v>41</v>
      </c>
      <c r="E55" s="124" t="s">
        <v>24</v>
      </c>
      <c r="F55" s="126">
        <v>200</v>
      </c>
      <c r="G55" s="126">
        <v>0</v>
      </c>
      <c r="H55" s="126">
        <v>0</v>
      </c>
      <c r="I55" s="126">
        <v>0</v>
      </c>
      <c r="J55" s="126">
        <v>0</v>
      </c>
      <c r="K55" s="126">
        <v>200</v>
      </c>
    </row>
    <row r="56" spans="1:11" ht="18" customHeight="1" x14ac:dyDescent="0.15">
      <c r="A56" s="124" t="s">
        <v>247</v>
      </c>
      <c r="B56" s="124" t="s">
        <v>245</v>
      </c>
      <c r="C56" s="124" t="s">
        <v>16</v>
      </c>
      <c r="D56" s="124" t="s">
        <v>41</v>
      </c>
      <c r="E56" s="124" t="s">
        <v>209</v>
      </c>
      <c r="F56" s="126">
        <v>1771</v>
      </c>
      <c r="G56" s="126">
        <v>1771</v>
      </c>
      <c r="H56" s="126">
        <v>771</v>
      </c>
      <c r="I56" s="126">
        <v>1000</v>
      </c>
      <c r="J56" s="126">
        <v>0</v>
      </c>
      <c r="K56" s="126">
        <v>0</v>
      </c>
    </row>
    <row r="57" spans="1:11" ht="18" customHeight="1" x14ac:dyDescent="0.15">
      <c r="A57" s="124" t="s">
        <v>65</v>
      </c>
      <c r="B57" s="124" t="s">
        <v>201</v>
      </c>
      <c r="C57" s="124" t="s">
        <v>204</v>
      </c>
      <c r="D57" s="124" t="s">
        <v>41</v>
      </c>
      <c r="E57" s="124" t="s">
        <v>81</v>
      </c>
      <c r="F57" s="126">
        <v>3</v>
      </c>
      <c r="G57" s="126">
        <v>3</v>
      </c>
      <c r="H57" s="126">
        <v>0</v>
      </c>
      <c r="I57" s="126">
        <v>3</v>
      </c>
      <c r="J57" s="126">
        <v>0</v>
      </c>
      <c r="K57" s="126">
        <v>0</v>
      </c>
    </row>
    <row r="58" spans="1:11" ht="18" customHeight="1" x14ac:dyDescent="0.15">
      <c r="A58" s="124" t="s">
        <v>65</v>
      </c>
      <c r="B58" s="124" t="s">
        <v>201</v>
      </c>
      <c r="C58" s="124" t="s">
        <v>201</v>
      </c>
      <c r="D58" s="124" t="s">
        <v>41</v>
      </c>
      <c r="E58" s="124" t="s">
        <v>64</v>
      </c>
      <c r="F58" s="126">
        <v>2052</v>
      </c>
      <c r="G58" s="126">
        <v>2052</v>
      </c>
      <c r="H58" s="126">
        <v>2052</v>
      </c>
      <c r="I58" s="126">
        <v>0</v>
      </c>
      <c r="J58" s="126">
        <v>0</v>
      </c>
      <c r="K58" s="126">
        <v>0</v>
      </c>
    </row>
    <row r="59" spans="1:11" ht="18" customHeight="1" x14ac:dyDescent="0.15">
      <c r="A59" s="124" t="s">
        <v>118</v>
      </c>
      <c r="B59" s="124" t="s">
        <v>154</v>
      </c>
      <c r="C59" s="124" t="s">
        <v>204</v>
      </c>
      <c r="D59" s="124" t="s">
        <v>41</v>
      </c>
      <c r="E59" s="124" t="s">
        <v>39</v>
      </c>
      <c r="F59" s="126">
        <v>831</v>
      </c>
      <c r="G59" s="126">
        <v>831</v>
      </c>
      <c r="H59" s="126">
        <v>831</v>
      </c>
      <c r="I59" s="126">
        <v>0</v>
      </c>
      <c r="J59" s="126">
        <v>0</v>
      </c>
      <c r="K59" s="126">
        <v>0</v>
      </c>
    </row>
    <row r="60" spans="1:11" ht="18" customHeight="1" x14ac:dyDescent="0.15">
      <c r="A60" s="124" t="s">
        <v>99</v>
      </c>
      <c r="B60" s="124" t="s">
        <v>141</v>
      </c>
      <c r="C60" s="124" t="s">
        <v>204</v>
      </c>
      <c r="D60" s="124" t="s">
        <v>41</v>
      </c>
      <c r="E60" s="124" t="s">
        <v>256</v>
      </c>
      <c r="F60" s="126">
        <v>1708</v>
      </c>
      <c r="G60" s="126">
        <v>1708</v>
      </c>
      <c r="H60" s="126">
        <v>1708</v>
      </c>
      <c r="I60" s="126">
        <v>0</v>
      </c>
      <c r="J60" s="126">
        <v>0</v>
      </c>
      <c r="K60" s="126">
        <v>0</v>
      </c>
    </row>
    <row r="61" spans="1:11" ht="18" customHeight="1" x14ac:dyDescent="0.15">
      <c r="A61" s="124"/>
      <c r="B61" s="124"/>
      <c r="C61" s="124"/>
      <c r="D61" s="124"/>
      <c r="E61" s="124" t="s">
        <v>161</v>
      </c>
      <c r="F61" s="126">
        <v>16710</v>
      </c>
      <c r="G61" s="126">
        <v>16478</v>
      </c>
      <c r="H61" s="126">
        <v>12338</v>
      </c>
      <c r="I61" s="126">
        <v>4101</v>
      </c>
      <c r="J61" s="126">
        <v>39</v>
      </c>
      <c r="K61" s="126">
        <v>232</v>
      </c>
    </row>
    <row r="62" spans="1:11" ht="18" customHeight="1" x14ac:dyDescent="0.15">
      <c r="A62" s="124" t="s">
        <v>247</v>
      </c>
      <c r="B62" s="124" t="s">
        <v>245</v>
      </c>
      <c r="C62" s="124" t="s">
        <v>204</v>
      </c>
      <c r="D62" s="124" t="s">
        <v>122</v>
      </c>
      <c r="E62" s="124" t="s">
        <v>193</v>
      </c>
      <c r="F62" s="126">
        <v>12405</v>
      </c>
      <c r="G62" s="126">
        <v>12405</v>
      </c>
      <c r="H62" s="126">
        <v>8713</v>
      </c>
      <c r="I62" s="126">
        <v>3692</v>
      </c>
      <c r="J62" s="126">
        <v>0</v>
      </c>
      <c r="K62" s="126">
        <v>0</v>
      </c>
    </row>
    <row r="63" spans="1:11" ht="18" customHeight="1" x14ac:dyDescent="0.15">
      <c r="A63" s="124" t="s">
        <v>247</v>
      </c>
      <c r="B63" s="124" t="s">
        <v>245</v>
      </c>
      <c r="C63" s="124" t="s">
        <v>141</v>
      </c>
      <c r="D63" s="124" t="s">
        <v>122</v>
      </c>
      <c r="E63" s="124" t="s">
        <v>24</v>
      </c>
      <c r="F63" s="126">
        <v>232</v>
      </c>
      <c r="G63" s="126">
        <v>0</v>
      </c>
      <c r="H63" s="126">
        <v>0</v>
      </c>
      <c r="I63" s="126">
        <v>0</v>
      </c>
      <c r="J63" s="126">
        <v>0</v>
      </c>
      <c r="K63" s="126">
        <v>232</v>
      </c>
    </row>
    <row r="64" spans="1:11" ht="18" customHeight="1" x14ac:dyDescent="0.15">
      <c r="A64" s="124" t="s">
        <v>247</v>
      </c>
      <c r="B64" s="124" t="s">
        <v>245</v>
      </c>
      <c r="C64" s="124" t="s">
        <v>16</v>
      </c>
      <c r="D64" s="124" t="s">
        <v>122</v>
      </c>
      <c r="E64" s="124" t="s">
        <v>209</v>
      </c>
      <c r="F64" s="126">
        <v>400</v>
      </c>
      <c r="G64" s="126">
        <v>400</v>
      </c>
      <c r="H64" s="126">
        <v>0</v>
      </c>
      <c r="I64" s="126">
        <v>400</v>
      </c>
      <c r="J64" s="126">
        <v>0</v>
      </c>
      <c r="K64" s="126">
        <v>0</v>
      </c>
    </row>
    <row r="65" spans="1:11" ht="18" customHeight="1" x14ac:dyDescent="0.15">
      <c r="A65" s="124" t="s">
        <v>65</v>
      </c>
      <c r="B65" s="124" t="s">
        <v>201</v>
      </c>
      <c r="C65" s="124" t="s">
        <v>204</v>
      </c>
      <c r="D65" s="124" t="s">
        <v>122</v>
      </c>
      <c r="E65" s="124" t="s">
        <v>81</v>
      </c>
      <c r="F65" s="126">
        <v>48</v>
      </c>
      <c r="G65" s="126">
        <v>48</v>
      </c>
      <c r="H65" s="126">
        <v>0</v>
      </c>
      <c r="I65" s="126">
        <v>9</v>
      </c>
      <c r="J65" s="126">
        <v>39</v>
      </c>
      <c r="K65" s="126">
        <v>0</v>
      </c>
    </row>
    <row r="66" spans="1:11" ht="18" customHeight="1" x14ac:dyDescent="0.15">
      <c r="A66" s="124" t="s">
        <v>65</v>
      </c>
      <c r="B66" s="124" t="s">
        <v>201</v>
      </c>
      <c r="C66" s="124" t="s">
        <v>201</v>
      </c>
      <c r="D66" s="124" t="s">
        <v>122</v>
      </c>
      <c r="E66" s="124" t="s">
        <v>64</v>
      </c>
      <c r="F66" s="126">
        <v>1640</v>
      </c>
      <c r="G66" s="126">
        <v>1640</v>
      </c>
      <c r="H66" s="126">
        <v>1640</v>
      </c>
      <c r="I66" s="126">
        <v>0</v>
      </c>
      <c r="J66" s="126">
        <v>0</v>
      </c>
      <c r="K66" s="126">
        <v>0</v>
      </c>
    </row>
    <row r="67" spans="1:11" ht="18" customHeight="1" x14ac:dyDescent="0.15">
      <c r="A67" s="124" t="s">
        <v>118</v>
      </c>
      <c r="B67" s="124" t="s">
        <v>154</v>
      </c>
      <c r="C67" s="124" t="s">
        <v>204</v>
      </c>
      <c r="D67" s="124" t="s">
        <v>122</v>
      </c>
      <c r="E67" s="124" t="s">
        <v>39</v>
      </c>
      <c r="F67" s="126">
        <v>615</v>
      </c>
      <c r="G67" s="126">
        <v>615</v>
      </c>
      <c r="H67" s="126">
        <v>615</v>
      </c>
      <c r="I67" s="126">
        <v>0</v>
      </c>
      <c r="J67" s="126">
        <v>0</v>
      </c>
      <c r="K67" s="126">
        <v>0</v>
      </c>
    </row>
    <row r="68" spans="1:11" ht="18" customHeight="1" x14ac:dyDescent="0.15">
      <c r="A68" s="124" t="s">
        <v>99</v>
      </c>
      <c r="B68" s="124" t="s">
        <v>141</v>
      </c>
      <c r="C68" s="124" t="s">
        <v>204</v>
      </c>
      <c r="D68" s="124" t="s">
        <v>122</v>
      </c>
      <c r="E68" s="124" t="s">
        <v>256</v>
      </c>
      <c r="F68" s="126">
        <v>1370</v>
      </c>
      <c r="G68" s="126">
        <v>1370</v>
      </c>
      <c r="H68" s="126">
        <v>1370</v>
      </c>
      <c r="I68" s="126">
        <v>0</v>
      </c>
      <c r="J68" s="126">
        <v>0</v>
      </c>
      <c r="K68" s="126">
        <v>0</v>
      </c>
    </row>
  </sheetData>
  <mergeCells count="12">
    <mergeCell ref="K4:K6"/>
    <mergeCell ref="A2:K2"/>
    <mergeCell ref="A4:E4"/>
    <mergeCell ref="A5:C5"/>
    <mergeCell ref="D5:D6"/>
    <mergeCell ref="E5:E6"/>
    <mergeCell ref="F4:F6"/>
    <mergeCell ref="G4:J4"/>
    <mergeCell ref="G5:G6"/>
    <mergeCell ref="H5:H6"/>
    <mergeCell ref="I5:I6"/>
    <mergeCell ref="J5:J6"/>
  </mergeCells>
  <phoneticPr fontId="0" type="noConversion"/>
  <printOptions horizontalCentered="1"/>
  <pageMargins left="0.59055118110236227" right="0.59055118110236227" top="0.39370078740157483" bottom="0.39370078740157483" header="0.51181102362204722" footer="0.51181102362204722"/>
  <pageSetup paperSize="9" fitToHeight="10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4"/>
  <sheetViews>
    <sheetView showGridLines="0" showZeros="0" workbookViewId="0">
      <selection activeCell="A4" sqref="A4:D4"/>
    </sheetView>
  </sheetViews>
  <sheetFormatPr defaultColWidth="9.1640625" defaultRowHeight="18" customHeight="1" x14ac:dyDescent="0.15"/>
  <cols>
    <col min="1" max="1" width="33.6640625" style="4" customWidth="1"/>
    <col min="2" max="3" width="16.1640625" style="4" customWidth="1"/>
    <col min="4" max="4" width="13.1640625" style="4" customWidth="1"/>
    <col min="5" max="5" width="26.1640625" style="4" customWidth="1"/>
    <col min="6" max="6" width="14.83203125" style="4" customWidth="1"/>
    <col min="7" max="7" width="16.1640625" style="4" customWidth="1"/>
    <col min="8" max="8" width="13.1640625" style="4" customWidth="1"/>
    <col min="9" max="254" width="9.1640625" style="4" customWidth="1"/>
  </cols>
  <sheetData>
    <row r="1" spans="1:10" ht="18" customHeight="1" x14ac:dyDescent="0.15">
      <c r="A1" s="37" t="s">
        <v>183</v>
      </c>
      <c r="B1" s="2"/>
      <c r="C1" s="2"/>
      <c r="D1" s="2"/>
      <c r="E1" s="2"/>
      <c r="F1" s="2"/>
      <c r="G1" s="2"/>
      <c r="H1" s="1"/>
    </row>
    <row r="2" spans="1:10" ht="18" customHeight="1" x14ac:dyDescent="0.15">
      <c r="A2" s="167" t="s">
        <v>31</v>
      </c>
      <c r="B2" s="167"/>
      <c r="C2" s="167"/>
      <c r="D2" s="167"/>
      <c r="E2" s="167"/>
      <c r="F2" s="167"/>
      <c r="G2" s="167"/>
      <c r="H2" s="167"/>
    </row>
    <row r="3" spans="1:10" ht="18" customHeight="1" x14ac:dyDescent="0.15">
      <c r="A3" s="9" t="s">
        <v>102</v>
      </c>
      <c r="B3" s="12"/>
      <c r="C3" s="12"/>
      <c r="D3" s="12"/>
      <c r="E3" s="3"/>
      <c r="F3" s="3"/>
      <c r="G3" s="3"/>
      <c r="H3" s="1" t="s">
        <v>169</v>
      </c>
    </row>
    <row r="4" spans="1:10" ht="30" customHeight="1" x14ac:dyDescent="0.15">
      <c r="A4" s="50" t="s">
        <v>250</v>
      </c>
      <c r="B4" s="50"/>
      <c r="C4" s="50"/>
      <c r="D4" s="50"/>
      <c r="E4" s="50" t="s">
        <v>4</v>
      </c>
      <c r="F4" s="50"/>
      <c r="G4" s="50"/>
      <c r="H4" s="50"/>
    </row>
    <row r="5" spans="1:10" ht="30" customHeight="1" x14ac:dyDescent="0.15">
      <c r="A5" s="2" t="s">
        <v>78</v>
      </c>
      <c r="B5" s="53" t="s">
        <v>237</v>
      </c>
      <c r="C5" s="53" t="s">
        <v>230</v>
      </c>
      <c r="D5" s="72" t="s">
        <v>236</v>
      </c>
      <c r="E5" s="2" t="s">
        <v>78</v>
      </c>
      <c r="F5" s="58" t="s">
        <v>237</v>
      </c>
      <c r="G5" s="58" t="s">
        <v>230</v>
      </c>
      <c r="H5" s="73" t="s">
        <v>236</v>
      </c>
    </row>
    <row r="6" spans="1:10" ht="30" customHeight="1" x14ac:dyDescent="0.15">
      <c r="A6" s="15" t="s">
        <v>67</v>
      </c>
      <c r="B6" s="57">
        <f>SUM(B7:B9)</f>
        <v>277073</v>
      </c>
      <c r="C6" s="57">
        <f>SUM(C7:C9)</f>
        <v>310363</v>
      </c>
      <c r="D6" s="21">
        <f t="shared" ref="D6:D13" si="0">IF(AND(C6&lt;&gt;0,TYPE(C6)=1),(B6-C6)/C6*100,0)</f>
        <v>-10.726149702122997</v>
      </c>
      <c r="E6" s="5" t="s">
        <v>206</v>
      </c>
      <c r="F6" s="51">
        <v>177798</v>
      </c>
      <c r="G6" s="62">
        <v>171683</v>
      </c>
      <c r="H6" s="19">
        <f>IF(AND(G6&lt;&gt;0,TYPE(G6)=1),(F6-G6)/G6*100,0)</f>
        <v>3.5617970329036659</v>
      </c>
    </row>
    <row r="7" spans="1:10" ht="30" customHeight="1" x14ac:dyDescent="0.15">
      <c r="A7" s="55" t="s">
        <v>98</v>
      </c>
      <c r="B7" s="78">
        <v>277073</v>
      </c>
      <c r="C7" s="77">
        <v>310363</v>
      </c>
      <c r="D7" s="19">
        <f t="shared" si="0"/>
        <v>-10.726149702122997</v>
      </c>
      <c r="E7" s="59" t="s">
        <v>0</v>
      </c>
      <c r="F7" s="52">
        <v>50134</v>
      </c>
      <c r="G7" s="62">
        <v>48525</v>
      </c>
      <c r="H7" s="19">
        <f>IF(AND(G7&lt;&gt;0,TYPE(G7)=1),(F7-G7)/G7*100,0)</f>
        <v>3.3158165893869143</v>
      </c>
    </row>
    <row r="8" spans="1:10" ht="30" customHeight="1" x14ac:dyDescent="0.15">
      <c r="A8" s="55" t="s">
        <v>231</v>
      </c>
      <c r="B8" s="80">
        <v>0</v>
      </c>
      <c r="C8" s="77">
        <v>0</v>
      </c>
      <c r="D8" s="19">
        <f t="shared" si="0"/>
        <v>0</v>
      </c>
      <c r="E8" s="5" t="s">
        <v>205</v>
      </c>
      <c r="F8" s="52">
        <v>543</v>
      </c>
      <c r="G8" s="62">
        <v>664</v>
      </c>
      <c r="H8" s="19">
        <f>IF(AND(G8&lt;&gt;0,TYPE(G8)=1),(F8-G8)/G8*100,0)</f>
        <v>-18.222891566265059</v>
      </c>
    </row>
    <row r="9" spans="1:10" ht="30" customHeight="1" x14ac:dyDescent="0.15">
      <c r="A9" s="55" t="s">
        <v>242</v>
      </c>
      <c r="B9" s="78">
        <v>0</v>
      </c>
      <c r="C9" s="79">
        <v>0</v>
      </c>
      <c r="D9" s="19">
        <f t="shared" si="0"/>
        <v>0</v>
      </c>
      <c r="E9" s="5" t="s">
        <v>223</v>
      </c>
      <c r="F9" s="52">
        <v>48598</v>
      </c>
      <c r="G9" s="75">
        <v>89491</v>
      </c>
      <c r="H9" s="19">
        <f>IF(AND(G9&lt;&gt;0,TYPE(G9)=1),(F9-G9)/G9*100,0)</f>
        <v>-45.695097831066811</v>
      </c>
    </row>
    <row r="10" spans="1:10" ht="30" customHeight="1" x14ac:dyDescent="0.15">
      <c r="A10" s="54" t="s">
        <v>125</v>
      </c>
      <c r="B10" s="57">
        <f>SUM(B11:B13)</f>
        <v>0</v>
      </c>
      <c r="C10" s="57">
        <f>SUM(C11:C13)</f>
        <v>0</v>
      </c>
      <c r="D10" s="21">
        <f t="shared" si="0"/>
        <v>0</v>
      </c>
      <c r="E10" s="15"/>
      <c r="F10" s="52"/>
      <c r="G10" s="52"/>
      <c r="H10" s="21"/>
      <c r="I10" s="13"/>
      <c r="J10" s="13"/>
    </row>
    <row r="11" spans="1:10" ht="30" customHeight="1" x14ac:dyDescent="0.15">
      <c r="A11" s="55" t="s">
        <v>98</v>
      </c>
      <c r="B11" s="78">
        <v>0</v>
      </c>
      <c r="C11" s="57">
        <v>0</v>
      </c>
      <c r="D11" s="21">
        <f t="shared" si="0"/>
        <v>0</v>
      </c>
      <c r="E11" s="15"/>
      <c r="F11" s="51"/>
      <c r="G11" s="51"/>
      <c r="H11" s="21"/>
      <c r="I11" s="13"/>
      <c r="J11" s="13"/>
    </row>
    <row r="12" spans="1:10" ht="30" customHeight="1" x14ac:dyDescent="0.15">
      <c r="A12" s="55" t="s">
        <v>231</v>
      </c>
      <c r="B12" s="80">
        <v>0</v>
      </c>
      <c r="C12" s="57">
        <v>0</v>
      </c>
      <c r="D12" s="21">
        <f t="shared" si="0"/>
        <v>0</v>
      </c>
      <c r="E12" s="15"/>
      <c r="F12" s="51"/>
      <c r="G12" s="51"/>
      <c r="H12" s="21"/>
      <c r="I12" s="13"/>
      <c r="J12" s="13"/>
    </row>
    <row r="13" spans="1:10" ht="30" customHeight="1" x14ac:dyDescent="0.15">
      <c r="A13" s="55" t="s">
        <v>242</v>
      </c>
      <c r="B13" s="78">
        <v>0</v>
      </c>
      <c r="C13" s="51">
        <v>0</v>
      </c>
      <c r="D13" s="21">
        <f t="shared" si="0"/>
        <v>0</v>
      </c>
      <c r="E13" s="15"/>
      <c r="F13" s="39"/>
      <c r="G13" s="39"/>
      <c r="H13" s="20"/>
      <c r="I13" s="13"/>
      <c r="J13" s="13"/>
    </row>
    <row r="14" spans="1:10" ht="30" customHeight="1" x14ac:dyDescent="0.15">
      <c r="A14" s="2"/>
      <c r="B14" s="56"/>
      <c r="C14" s="56"/>
      <c r="D14" s="21"/>
      <c r="E14" s="2" t="s">
        <v>52</v>
      </c>
      <c r="F14" s="38">
        <f>SUM(F6:F10)</f>
        <v>277073</v>
      </c>
      <c r="G14" s="38">
        <f>SUM(G6:G10)</f>
        <v>310363</v>
      </c>
      <c r="H14" s="21">
        <f>IF(AND(G14&lt;&gt;0,TYPE(G14)=1),(F14-G14)/G14*100,0)</f>
        <v>-10.726149702122997</v>
      </c>
      <c r="I14" s="13"/>
      <c r="J14" s="13"/>
    </row>
    <row r="15" spans="1:10" ht="30" customHeight="1" x14ac:dyDescent="0.15">
      <c r="A15" s="15"/>
      <c r="B15" s="51"/>
      <c r="C15" s="51"/>
      <c r="D15" s="21"/>
      <c r="E15" s="5" t="s">
        <v>106</v>
      </c>
      <c r="F15" s="51">
        <v>0</v>
      </c>
      <c r="G15" s="75">
        <v>0</v>
      </c>
      <c r="H15" s="19">
        <f>IF(AND(G15&lt;&gt;0,TYPE(G15)=1),(F15-G15)/G15*100,0)</f>
        <v>0</v>
      </c>
      <c r="I15" s="13"/>
      <c r="J15" s="13"/>
    </row>
    <row r="16" spans="1:10" ht="30" customHeight="1" x14ac:dyDescent="0.15">
      <c r="A16" s="15"/>
      <c r="B16" s="51"/>
      <c r="C16" s="51"/>
      <c r="D16" s="21"/>
      <c r="F16" s="52"/>
      <c r="G16" s="52"/>
      <c r="H16" s="21"/>
    </row>
    <row r="17" spans="1:8" ht="30" customHeight="1" x14ac:dyDescent="0.15">
      <c r="A17" s="15"/>
      <c r="B17" s="51"/>
      <c r="C17" s="51"/>
      <c r="D17" s="20"/>
      <c r="E17" s="15"/>
      <c r="F17" s="51"/>
      <c r="G17" s="51"/>
      <c r="H17" s="21"/>
    </row>
    <row r="18" spans="1:8" ht="30" customHeight="1" x14ac:dyDescent="0.15">
      <c r="A18" s="15"/>
      <c r="B18" s="39"/>
      <c r="C18" s="39"/>
      <c r="D18" s="20"/>
      <c r="E18" s="43"/>
      <c r="F18" s="39"/>
      <c r="G18" s="39"/>
      <c r="H18" s="21"/>
    </row>
    <row r="19" spans="1:8" ht="30" customHeight="1" x14ac:dyDescent="0.15">
      <c r="A19" s="2"/>
      <c r="B19" s="39"/>
      <c r="C19" s="39"/>
      <c r="D19" s="20"/>
      <c r="E19" s="2"/>
      <c r="F19" s="39"/>
      <c r="G19" s="39"/>
      <c r="H19" s="20"/>
    </row>
    <row r="20" spans="1:8" ht="30" customHeight="1" x14ac:dyDescent="0.15">
      <c r="A20" s="2" t="s">
        <v>27</v>
      </c>
      <c r="B20" s="39">
        <f>SUM(B6,B10)</f>
        <v>277073</v>
      </c>
      <c r="C20" s="39">
        <f>SUM(C6,C10)</f>
        <v>310363</v>
      </c>
      <c r="D20" s="21">
        <f>IF(AND(C20&lt;&gt;0,TYPE(C20)=1),(B20-C20)/C20*100,0)</f>
        <v>-10.726149702122997</v>
      </c>
      <c r="E20" s="2" t="s">
        <v>5</v>
      </c>
      <c r="F20" s="39">
        <f>SUM(F14:F15)</f>
        <v>277073</v>
      </c>
      <c r="G20" s="39">
        <f>SUM(G14:G15)</f>
        <v>310363</v>
      </c>
      <c r="H20" s="21">
        <f>IF(AND(G20&lt;&gt;0,TYPE(G20)=1),(F20-G20)/G20*100,0)</f>
        <v>-10.726149702122997</v>
      </c>
    </row>
    <row r="21" spans="1:8" ht="18" customHeight="1" x14ac:dyDescent="0.15">
      <c r="E21" s="13"/>
      <c r="F21" s="13"/>
      <c r="G21" s="13"/>
    </row>
    <row r="22" spans="1:8" ht="18" customHeight="1" x14ac:dyDescent="0.15">
      <c r="F22" s="13"/>
      <c r="G22" s="13"/>
    </row>
    <row r="23" spans="1:8" ht="18" customHeight="1" x14ac:dyDescent="0.15">
      <c r="G23" s="13"/>
    </row>
    <row r="24" spans="1:8" ht="18" customHeight="1" x14ac:dyDescent="0.15">
      <c r="G24" s="13"/>
    </row>
  </sheetData>
  <mergeCells count="1">
    <mergeCell ref="A2:H2"/>
  </mergeCells>
  <phoneticPr fontId="0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85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showGridLines="0" showZeros="0" workbookViewId="0">
      <selection activeCell="A2" sqref="A2:K2"/>
    </sheetView>
  </sheetViews>
  <sheetFormatPr defaultColWidth="9.1640625" defaultRowHeight="12.75" customHeight="1" x14ac:dyDescent="0.15"/>
  <cols>
    <col min="1" max="1" width="4.83203125" customWidth="1"/>
    <col min="2" max="3" width="3.83203125" customWidth="1"/>
    <col min="4" max="4" width="9.83203125" customWidth="1"/>
    <col min="5" max="5" width="42" customWidth="1"/>
    <col min="6" max="6" width="14.83203125" customWidth="1"/>
    <col min="7" max="7" width="16.1640625" customWidth="1"/>
    <col min="8" max="8" width="15.33203125" customWidth="1"/>
    <col min="9" max="9" width="17" customWidth="1"/>
    <col min="10" max="10" width="15.83203125" customWidth="1"/>
    <col min="11" max="11" width="17" customWidth="1"/>
  </cols>
  <sheetData>
    <row r="1" spans="1:23" ht="18" customHeight="1" x14ac:dyDescent="0.15">
      <c r="A1" s="6" t="s">
        <v>121</v>
      </c>
      <c r="B1" s="7"/>
      <c r="C1" s="7"/>
      <c r="D1" s="7"/>
      <c r="E1" s="7"/>
      <c r="F1" s="7"/>
      <c r="G1" s="7"/>
      <c r="H1" s="7"/>
      <c r="I1" s="7"/>
      <c r="J1" s="7"/>
      <c r="K1" s="23"/>
    </row>
    <row r="2" spans="1:23" ht="18" customHeight="1" x14ac:dyDescent="0.15">
      <c r="A2" s="167" t="s">
        <v>302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23" ht="18" customHeight="1" x14ac:dyDescent="0.15">
      <c r="A3" s="9" t="s">
        <v>102</v>
      </c>
      <c r="B3" s="9"/>
      <c r="C3" s="9"/>
      <c r="D3" s="9"/>
      <c r="E3" s="9"/>
      <c r="F3" s="24"/>
      <c r="G3" s="24"/>
      <c r="H3" s="24"/>
      <c r="I3" s="24"/>
      <c r="J3" s="24"/>
      <c r="K3" s="23" t="s">
        <v>169</v>
      </c>
    </row>
    <row r="4" spans="1:23" ht="25.5" customHeight="1" x14ac:dyDescent="0.15">
      <c r="A4" s="187" t="s">
        <v>66</v>
      </c>
      <c r="B4" s="187"/>
      <c r="C4" s="187"/>
      <c r="D4" s="188"/>
      <c r="E4" s="188"/>
      <c r="F4" s="187" t="s">
        <v>208</v>
      </c>
      <c r="G4" s="31" t="s">
        <v>117</v>
      </c>
      <c r="H4" s="28"/>
      <c r="I4" s="28"/>
      <c r="J4" s="25"/>
      <c r="K4" s="185" t="s">
        <v>135</v>
      </c>
    </row>
    <row r="5" spans="1:23" ht="25.5" customHeight="1" x14ac:dyDescent="0.15">
      <c r="A5" s="187" t="s">
        <v>255</v>
      </c>
      <c r="B5" s="187"/>
      <c r="C5" s="189"/>
      <c r="D5" s="190" t="s">
        <v>116</v>
      </c>
      <c r="E5" s="185" t="s">
        <v>104</v>
      </c>
      <c r="F5" s="187"/>
      <c r="G5" s="187" t="s">
        <v>60</v>
      </c>
      <c r="H5" s="26" t="s">
        <v>30</v>
      </c>
      <c r="I5" s="28"/>
      <c r="J5" s="25"/>
      <c r="K5" s="185"/>
    </row>
    <row r="6" spans="1:23" ht="25.5" customHeight="1" x14ac:dyDescent="0.15">
      <c r="A6" s="32" t="s">
        <v>109</v>
      </c>
      <c r="B6" s="32" t="s">
        <v>185</v>
      </c>
      <c r="C6" s="35" t="s">
        <v>181</v>
      </c>
      <c r="D6" s="191"/>
      <c r="E6" s="186"/>
      <c r="F6" s="188"/>
      <c r="G6" s="188"/>
      <c r="H6" s="36" t="s">
        <v>147</v>
      </c>
      <c r="I6" s="32" t="s">
        <v>20</v>
      </c>
      <c r="J6" s="35" t="s">
        <v>155</v>
      </c>
      <c r="K6" s="186"/>
      <c r="L6" s="33"/>
      <c r="M6" s="33"/>
      <c r="N6" s="33"/>
      <c r="O6" s="33"/>
      <c r="P6" s="33"/>
      <c r="Q6" s="33"/>
      <c r="R6" s="33"/>
    </row>
    <row r="7" spans="1:23" ht="24.75" customHeight="1" x14ac:dyDescent="0.15">
      <c r="A7" s="81"/>
      <c r="B7" s="81"/>
      <c r="C7" s="81"/>
      <c r="D7" s="81"/>
      <c r="E7" s="81" t="s">
        <v>60</v>
      </c>
      <c r="F7" s="64">
        <v>277073</v>
      </c>
      <c r="G7" s="64">
        <v>277073</v>
      </c>
      <c r="H7" s="51">
        <v>277073</v>
      </c>
      <c r="I7" s="82">
        <v>228475</v>
      </c>
      <c r="J7" s="64">
        <v>48598</v>
      </c>
      <c r="K7" s="51">
        <v>0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24.75" customHeight="1" x14ac:dyDescent="0.15">
      <c r="A8" s="81"/>
      <c r="B8" s="81"/>
      <c r="C8" s="81"/>
      <c r="D8" s="81"/>
      <c r="E8" s="81" t="s">
        <v>102</v>
      </c>
      <c r="F8" s="64">
        <v>277073</v>
      </c>
      <c r="G8" s="64">
        <v>277073</v>
      </c>
      <c r="H8" s="51">
        <v>277073</v>
      </c>
      <c r="I8" s="82">
        <v>228475</v>
      </c>
      <c r="J8" s="64">
        <v>48598</v>
      </c>
      <c r="K8" s="51">
        <v>0</v>
      </c>
      <c r="N8" s="33"/>
      <c r="O8" s="33"/>
    </row>
    <row r="9" spans="1:23" ht="24.75" customHeight="1" x14ac:dyDescent="0.15">
      <c r="A9" s="81"/>
      <c r="B9" s="81"/>
      <c r="C9" s="81"/>
      <c r="D9" s="81"/>
      <c r="E9" s="81" t="s">
        <v>210</v>
      </c>
      <c r="F9" s="64">
        <v>89216</v>
      </c>
      <c r="G9" s="64">
        <v>89216</v>
      </c>
      <c r="H9" s="51">
        <v>89216</v>
      </c>
      <c r="I9" s="82">
        <v>77602</v>
      </c>
      <c r="J9" s="64">
        <v>11614</v>
      </c>
      <c r="K9" s="51">
        <v>0</v>
      </c>
      <c r="M9" s="33"/>
      <c r="N9" s="33"/>
    </row>
    <row r="10" spans="1:23" ht="24.75" customHeight="1" x14ac:dyDescent="0.15">
      <c r="A10" s="81" t="s">
        <v>247</v>
      </c>
      <c r="B10" s="81" t="s">
        <v>245</v>
      </c>
      <c r="C10" s="81" t="s">
        <v>204</v>
      </c>
      <c r="D10" s="81" t="s">
        <v>233</v>
      </c>
      <c r="E10" s="81" t="s">
        <v>193</v>
      </c>
      <c r="F10" s="64">
        <v>59576</v>
      </c>
      <c r="G10" s="64">
        <v>59576</v>
      </c>
      <c r="H10" s="51">
        <v>59576</v>
      </c>
      <c r="I10" s="82">
        <v>59576</v>
      </c>
      <c r="J10" s="64">
        <v>0</v>
      </c>
      <c r="K10" s="51">
        <v>0</v>
      </c>
      <c r="L10" s="33"/>
    </row>
    <row r="11" spans="1:23" ht="24.75" customHeight="1" x14ac:dyDescent="0.15">
      <c r="A11" s="81" t="s">
        <v>247</v>
      </c>
      <c r="B11" s="81" t="s">
        <v>245</v>
      </c>
      <c r="C11" s="81" t="s">
        <v>141</v>
      </c>
      <c r="D11" s="81" t="s">
        <v>233</v>
      </c>
      <c r="E11" s="81" t="s">
        <v>24</v>
      </c>
      <c r="F11" s="64">
        <v>8514</v>
      </c>
      <c r="G11" s="64">
        <v>8514</v>
      </c>
      <c r="H11" s="51">
        <v>8514</v>
      </c>
      <c r="I11" s="82">
        <v>0</v>
      </c>
      <c r="J11" s="64">
        <v>8514</v>
      </c>
      <c r="K11" s="51">
        <v>0</v>
      </c>
      <c r="L11" s="33"/>
    </row>
    <row r="12" spans="1:23" ht="24.75" customHeight="1" x14ac:dyDescent="0.15">
      <c r="A12" s="81" t="s">
        <v>247</v>
      </c>
      <c r="B12" s="81" t="s">
        <v>245</v>
      </c>
      <c r="C12" s="81" t="s">
        <v>74</v>
      </c>
      <c r="D12" s="81" t="s">
        <v>233</v>
      </c>
      <c r="E12" s="81" t="s">
        <v>211</v>
      </c>
      <c r="F12" s="64">
        <v>3100</v>
      </c>
      <c r="G12" s="64">
        <v>3100</v>
      </c>
      <c r="H12" s="51">
        <v>3100</v>
      </c>
      <c r="I12" s="82">
        <v>0</v>
      </c>
      <c r="J12" s="64">
        <v>3100</v>
      </c>
      <c r="K12" s="51">
        <v>0</v>
      </c>
    </row>
    <row r="13" spans="1:23" ht="24.75" customHeight="1" x14ac:dyDescent="0.15">
      <c r="A13" s="81" t="s">
        <v>65</v>
      </c>
      <c r="B13" s="81" t="s">
        <v>201</v>
      </c>
      <c r="C13" s="81" t="s">
        <v>204</v>
      </c>
      <c r="D13" s="81" t="s">
        <v>233</v>
      </c>
      <c r="E13" s="81" t="s">
        <v>81</v>
      </c>
      <c r="F13" s="64">
        <v>143</v>
      </c>
      <c r="G13" s="64">
        <v>143</v>
      </c>
      <c r="H13" s="51">
        <v>143</v>
      </c>
      <c r="I13" s="82">
        <v>143</v>
      </c>
      <c r="J13" s="64">
        <v>0</v>
      </c>
      <c r="K13" s="51">
        <v>0</v>
      </c>
    </row>
    <row r="14" spans="1:23" ht="24.75" customHeight="1" x14ac:dyDescent="0.15">
      <c r="A14" s="81" t="s">
        <v>65</v>
      </c>
      <c r="B14" s="81" t="s">
        <v>201</v>
      </c>
      <c r="C14" s="81" t="s">
        <v>201</v>
      </c>
      <c r="D14" s="81" t="s">
        <v>233</v>
      </c>
      <c r="E14" s="81" t="s">
        <v>64</v>
      </c>
      <c r="F14" s="64">
        <v>7939</v>
      </c>
      <c r="G14" s="64">
        <v>7939</v>
      </c>
      <c r="H14" s="51">
        <v>7939</v>
      </c>
      <c r="I14" s="82">
        <v>7939</v>
      </c>
      <c r="J14" s="64">
        <v>0</v>
      </c>
      <c r="K14" s="51">
        <v>0</v>
      </c>
    </row>
    <row r="15" spans="1:23" ht="24.75" customHeight="1" x14ac:dyDescent="0.15">
      <c r="A15" s="81" t="s">
        <v>118</v>
      </c>
      <c r="B15" s="81" t="s">
        <v>154</v>
      </c>
      <c r="C15" s="81" t="s">
        <v>204</v>
      </c>
      <c r="D15" s="81" t="s">
        <v>233</v>
      </c>
      <c r="E15" s="81" t="s">
        <v>39</v>
      </c>
      <c r="F15" s="64">
        <v>3580</v>
      </c>
      <c r="G15" s="64">
        <v>3580</v>
      </c>
      <c r="H15" s="51">
        <v>3580</v>
      </c>
      <c r="I15" s="82">
        <v>3580</v>
      </c>
      <c r="J15" s="64">
        <v>0</v>
      </c>
      <c r="K15" s="51">
        <v>0</v>
      </c>
    </row>
    <row r="16" spans="1:23" ht="24.75" customHeight="1" x14ac:dyDescent="0.15">
      <c r="A16" s="81" t="s">
        <v>99</v>
      </c>
      <c r="B16" s="81" t="s">
        <v>141</v>
      </c>
      <c r="C16" s="81" t="s">
        <v>204</v>
      </c>
      <c r="D16" s="81" t="s">
        <v>233</v>
      </c>
      <c r="E16" s="81" t="s">
        <v>256</v>
      </c>
      <c r="F16" s="64">
        <v>6364</v>
      </c>
      <c r="G16" s="64">
        <v>6364</v>
      </c>
      <c r="H16" s="51">
        <v>6364</v>
      </c>
      <c r="I16" s="82">
        <v>6364</v>
      </c>
      <c r="J16" s="64">
        <v>0</v>
      </c>
      <c r="K16" s="51">
        <v>0</v>
      </c>
      <c r="L16" s="33"/>
    </row>
    <row r="17" spans="1:12" ht="24.75" customHeight="1" x14ac:dyDescent="0.15">
      <c r="A17" s="81"/>
      <c r="B17" s="81"/>
      <c r="C17" s="81"/>
      <c r="D17" s="81"/>
      <c r="E17" s="81" t="s">
        <v>93</v>
      </c>
      <c r="F17" s="64">
        <v>34024</v>
      </c>
      <c r="G17" s="64">
        <v>34024</v>
      </c>
      <c r="H17" s="51">
        <v>34024</v>
      </c>
      <c r="I17" s="82">
        <v>27484</v>
      </c>
      <c r="J17" s="64">
        <v>6540</v>
      </c>
      <c r="K17" s="51">
        <v>0</v>
      </c>
      <c r="L17" s="33"/>
    </row>
    <row r="18" spans="1:12" ht="24.75" customHeight="1" x14ac:dyDescent="0.15">
      <c r="A18" s="81" t="s">
        <v>247</v>
      </c>
      <c r="B18" s="81" t="s">
        <v>245</v>
      </c>
      <c r="C18" s="81" t="s">
        <v>200</v>
      </c>
      <c r="D18" s="81" t="s">
        <v>43</v>
      </c>
      <c r="E18" s="81" t="s">
        <v>57</v>
      </c>
      <c r="F18" s="64">
        <v>6400</v>
      </c>
      <c r="G18" s="64">
        <v>6400</v>
      </c>
      <c r="H18" s="51">
        <v>6400</v>
      </c>
      <c r="I18" s="82">
        <v>0</v>
      </c>
      <c r="J18" s="64">
        <v>6400</v>
      </c>
      <c r="K18" s="51">
        <v>0</v>
      </c>
      <c r="L18" s="33"/>
    </row>
    <row r="19" spans="1:12" ht="24.75" customHeight="1" x14ac:dyDescent="0.15">
      <c r="A19" s="81" t="s">
        <v>247</v>
      </c>
      <c r="B19" s="81" t="s">
        <v>245</v>
      </c>
      <c r="C19" s="81" t="s">
        <v>16</v>
      </c>
      <c r="D19" s="81" t="s">
        <v>43</v>
      </c>
      <c r="E19" s="81" t="s">
        <v>209</v>
      </c>
      <c r="F19" s="64">
        <v>19814</v>
      </c>
      <c r="G19" s="64">
        <v>19814</v>
      </c>
      <c r="H19" s="51">
        <v>19814</v>
      </c>
      <c r="I19" s="82">
        <v>19814</v>
      </c>
      <c r="J19" s="64">
        <v>0</v>
      </c>
      <c r="K19" s="51">
        <v>0</v>
      </c>
      <c r="L19" s="33"/>
    </row>
    <row r="20" spans="1:12" ht="24.75" customHeight="1" x14ac:dyDescent="0.15">
      <c r="A20" s="81" t="s">
        <v>247</v>
      </c>
      <c r="B20" s="81" t="s">
        <v>245</v>
      </c>
      <c r="C20" s="81" t="s">
        <v>15</v>
      </c>
      <c r="D20" s="81" t="s">
        <v>43</v>
      </c>
      <c r="E20" s="81" t="s">
        <v>55</v>
      </c>
      <c r="F20" s="64">
        <v>140</v>
      </c>
      <c r="G20" s="64">
        <v>140</v>
      </c>
      <c r="H20" s="51">
        <v>140</v>
      </c>
      <c r="I20" s="82">
        <v>0</v>
      </c>
      <c r="J20" s="64">
        <v>140</v>
      </c>
      <c r="K20" s="51">
        <v>0</v>
      </c>
    </row>
    <row r="21" spans="1:12" ht="24.75" customHeight="1" x14ac:dyDescent="0.15">
      <c r="A21" s="81" t="s">
        <v>65</v>
      </c>
      <c r="B21" s="81" t="s">
        <v>201</v>
      </c>
      <c r="C21" s="81" t="s">
        <v>141</v>
      </c>
      <c r="D21" s="81" t="s">
        <v>43</v>
      </c>
      <c r="E21" s="81" t="s">
        <v>136</v>
      </c>
      <c r="F21" s="64">
        <v>17</v>
      </c>
      <c r="G21" s="64">
        <v>17</v>
      </c>
      <c r="H21" s="51">
        <v>17</v>
      </c>
      <c r="I21" s="82">
        <v>17</v>
      </c>
      <c r="J21" s="64">
        <v>0</v>
      </c>
      <c r="K21" s="51">
        <v>0</v>
      </c>
    </row>
    <row r="22" spans="1:12" ht="24.75" customHeight="1" x14ac:dyDescent="0.15">
      <c r="A22" s="81" t="s">
        <v>65</v>
      </c>
      <c r="B22" s="81" t="s">
        <v>201</v>
      </c>
      <c r="C22" s="81" t="s">
        <v>201</v>
      </c>
      <c r="D22" s="81" t="s">
        <v>43</v>
      </c>
      <c r="E22" s="81" t="s">
        <v>64</v>
      </c>
      <c r="F22" s="64">
        <v>2944</v>
      </c>
      <c r="G22" s="64">
        <v>2944</v>
      </c>
      <c r="H22" s="51">
        <v>2944</v>
      </c>
      <c r="I22" s="82">
        <v>2944</v>
      </c>
      <c r="J22" s="64">
        <v>0</v>
      </c>
      <c r="K22" s="51">
        <v>0</v>
      </c>
    </row>
    <row r="23" spans="1:12" ht="24.75" customHeight="1" x14ac:dyDescent="0.15">
      <c r="A23" s="81" t="s">
        <v>65</v>
      </c>
      <c r="B23" s="81" t="s">
        <v>201</v>
      </c>
      <c r="C23" s="81" t="s">
        <v>139</v>
      </c>
      <c r="D23" s="81" t="s">
        <v>43</v>
      </c>
      <c r="E23" s="81" t="s">
        <v>92</v>
      </c>
      <c r="F23" s="64">
        <v>1178</v>
      </c>
      <c r="G23" s="64">
        <v>1178</v>
      </c>
      <c r="H23" s="51">
        <v>1178</v>
      </c>
      <c r="I23" s="82">
        <v>1178</v>
      </c>
      <c r="J23" s="64">
        <v>0</v>
      </c>
      <c r="K23" s="51">
        <v>0</v>
      </c>
    </row>
    <row r="24" spans="1:12" ht="24.75" customHeight="1" x14ac:dyDescent="0.15">
      <c r="A24" s="81" t="s">
        <v>118</v>
      </c>
      <c r="B24" s="81" t="s">
        <v>154</v>
      </c>
      <c r="C24" s="81" t="s">
        <v>141</v>
      </c>
      <c r="D24" s="81" t="s">
        <v>43</v>
      </c>
      <c r="E24" s="81" t="s">
        <v>28</v>
      </c>
      <c r="F24" s="64">
        <v>1116</v>
      </c>
      <c r="G24" s="64">
        <v>1116</v>
      </c>
      <c r="H24" s="51">
        <v>1116</v>
      </c>
      <c r="I24" s="82">
        <v>1116</v>
      </c>
      <c r="J24" s="64">
        <v>0</v>
      </c>
      <c r="K24" s="51">
        <v>0</v>
      </c>
    </row>
    <row r="25" spans="1:12" ht="24.75" customHeight="1" x14ac:dyDescent="0.15">
      <c r="A25" s="81" t="s">
        <v>99</v>
      </c>
      <c r="B25" s="81" t="s">
        <v>141</v>
      </c>
      <c r="C25" s="81" t="s">
        <v>204</v>
      </c>
      <c r="D25" s="81" t="s">
        <v>43</v>
      </c>
      <c r="E25" s="81" t="s">
        <v>256</v>
      </c>
      <c r="F25" s="64">
        <v>2415</v>
      </c>
      <c r="G25" s="64">
        <v>2415</v>
      </c>
      <c r="H25" s="51">
        <v>2415</v>
      </c>
      <c r="I25" s="82">
        <v>2415</v>
      </c>
      <c r="J25" s="64">
        <v>0</v>
      </c>
      <c r="K25" s="51">
        <v>0</v>
      </c>
    </row>
    <row r="26" spans="1:12" ht="24.75" customHeight="1" x14ac:dyDescent="0.15">
      <c r="A26" s="81"/>
      <c r="B26" s="81"/>
      <c r="C26" s="81"/>
      <c r="D26" s="81"/>
      <c r="E26" s="81" t="s">
        <v>75</v>
      </c>
      <c r="F26" s="64">
        <v>37423</v>
      </c>
      <c r="G26" s="64">
        <v>37423</v>
      </c>
      <c r="H26" s="51">
        <v>37423</v>
      </c>
      <c r="I26" s="82">
        <v>37051</v>
      </c>
      <c r="J26" s="64">
        <v>372</v>
      </c>
      <c r="K26" s="51">
        <v>0</v>
      </c>
    </row>
    <row r="27" spans="1:12" ht="24.75" customHeight="1" x14ac:dyDescent="0.15">
      <c r="A27" s="81" t="s">
        <v>247</v>
      </c>
      <c r="B27" s="81" t="s">
        <v>245</v>
      </c>
      <c r="C27" s="81" t="s">
        <v>16</v>
      </c>
      <c r="D27" s="81" t="s">
        <v>123</v>
      </c>
      <c r="E27" s="81" t="s">
        <v>209</v>
      </c>
      <c r="F27" s="64">
        <v>26759</v>
      </c>
      <c r="G27" s="64">
        <v>26759</v>
      </c>
      <c r="H27" s="51">
        <v>26759</v>
      </c>
      <c r="I27" s="82">
        <v>26759</v>
      </c>
      <c r="J27" s="64">
        <v>0</v>
      </c>
      <c r="K27" s="51">
        <v>0</v>
      </c>
    </row>
    <row r="28" spans="1:12" ht="24.75" customHeight="1" x14ac:dyDescent="0.15">
      <c r="A28" s="81" t="s">
        <v>247</v>
      </c>
      <c r="B28" s="81" t="s">
        <v>245</v>
      </c>
      <c r="C28" s="81" t="s">
        <v>15</v>
      </c>
      <c r="D28" s="81" t="s">
        <v>123</v>
      </c>
      <c r="E28" s="81" t="s">
        <v>55</v>
      </c>
      <c r="F28" s="64">
        <v>372</v>
      </c>
      <c r="G28" s="64">
        <v>372</v>
      </c>
      <c r="H28" s="51">
        <v>372</v>
      </c>
      <c r="I28" s="82">
        <v>0</v>
      </c>
      <c r="J28" s="64">
        <v>372</v>
      </c>
      <c r="K28" s="51">
        <v>0</v>
      </c>
    </row>
    <row r="29" spans="1:12" ht="24.75" customHeight="1" x14ac:dyDescent="0.15">
      <c r="A29" s="81" t="s">
        <v>65</v>
      </c>
      <c r="B29" s="81" t="s">
        <v>201</v>
      </c>
      <c r="C29" s="81" t="s">
        <v>141</v>
      </c>
      <c r="D29" s="81" t="s">
        <v>123</v>
      </c>
      <c r="E29" s="81" t="s">
        <v>136</v>
      </c>
      <c r="F29" s="64">
        <v>26</v>
      </c>
      <c r="G29" s="64">
        <v>26</v>
      </c>
      <c r="H29" s="51">
        <v>26</v>
      </c>
      <c r="I29" s="82">
        <v>26</v>
      </c>
      <c r="J29" s="64">
        <v>0</v>
      </c>
      <c r="K29" s="51">
        <v>0</v>
      </c>
    </row>
    <row r="30" spans="1:12" ht="24.75" customHeight="1" x14ac:dyDescent="0.15">
      <c r="A30" s="81" t="s">
        <v>65</v>
      </c>
      <c r="B30" s="81" t="s">
        <v>201</v>
      </c>
      <c r="C30" s="81" t="s">
        <v>201</v>
      </c>
      <c r="D30" s="81" t="s">
        <v>123</v>
      </c>
      <c r="E30" s="81" t="s">
        <v>64</v>
      </c>
      <c r="F30" s="64">
        <v>3950</v>
      </c>
      <c r="G30" s="64">
        <v>3950</v>
      </c>
      <c r="H30" s="51">
        <v>3950</v>
      </c>
      <c r="I30" s="82">
        <v>3950</v>
      </c>
      <c r="J30" s="64">
        <v>0</v>
      </c>
      <c r="K30" s="51">
        <v>0</v>
      </c>
    </row>
    <row r="31" spans="1:12" ht="24.75" customHeight="1" x14ac:dyDescent="0.15">
      <c r="A31" s="81" t="s">
        <v>65</v>
      </c>
      <c r="B31" s="81" t="s">
        <v>201</v>
      </c>
      <c r="C31" s="81" t="s">
        <v>139</v>
      </c>
      <c r="D31" s="81" t="s">
        <v>123</v>
      </c>
      <c r="E31" s="81" t="s">
        <v>92</v>
      </c>
      <c r="F31" s="64">
        <v>1580</v>
      </c>
      <c r="G31" s="64">
        <v>1580</v>
      </c>
      <c r="H31" s="51">
        <v>1580</v>
      </c>
      <c r="I31" s="82">
        <v>1580</v>
      </c>
      <c r="J31" s="64">
        <v>0</v>
      </c>
      <c r="K31" s="51">
        <v>0</v>
      </c>
    </row>
    <row r="32" spans="1:12" ht="24.75" customHeight="1" x14ac:dyDescent="0.15">
      <c r="A32" s="81" t="s">
        <v>118</v>
      </c>
      <c r="B32" s="81" t="s">
        <v>154</v>
      </c>
      <c r="C32" s="81" t="s">
        <v>141</v>
      </c>
      <c r="D32" s="81" t="s">
        <v>123</v>
      </c>
      <c r="E32" s="81" t="s">
        <v>28</v>
      </c>
      <c r="F32" s="64">
        <v>1502</v>
      </c>
      <c r="G32" s="64">
        <v>1502</v>
      </c>
      <c r="H32" s="51">
        <v>1502</v>
      </c>
      <c r="I32" s="82">
        <v>1502</v>
      </c>
      <c r="J32" s="64">
        <v>0</v>
      </c>
      <c r="K32" s="51">
        <v>0</v>
      </c>
    </row>
    <row r="33" spans="1:11" ht="24.75" customHeight="1" x14ac:dyDescent="0.15">
      <c r="A33" s="81" t="s">
        <v>99</v>
      </c>
      <c r="B33" s="81" t="s">
        <v>141</v>
      </c>
      <c r="C33" s="81" t="s">
        <v>204</v>
      </c>
      <c r="D33" s="81" t="s">
        <v>123</v>
      </c>
      <c r="E33" s="81" t="s">
        <v>256</v>
      </c>
      <c r="F33" s="64">
        <v>3234</v>
      </c>
      <c r="G33" s="64">
        <v>3234</v>
      </c>
      <c r="H33" s="51">
        <v>3234</v>
      </c>
      <c r="I33" s="82">
        <v>3234</v>
      </c>
      <c r="J33" s="64">
        <v>0</v>
      </c>
      <c r="K33" s="51">
        <v>0</v>
      </c>
    </row>
    <row r="34" spans="1:11" ht="24.75" customHeight="1" x14ac:dyDescent="0.15">
      <c r="A34" s="81"/>
      <c r="B34" s="81"/>
      <c r="C34" s="81"/>
      <c r="D34" s="81"/>
      <c r="E34" s="81" t="s">
        <v>150</v>
      </c>
      <c r="F34" s="64">
        <v>49462</v>
      </c>
      <c r="G34" s="64">
        <v>49462</v>
      </c>
      <c r="H34" s="51">
        <v>49462</v>
      </c>
      <c r="I34" s="82">
        <v>20322</v>
      </c>
      <c r="J34" s="64">
        <v>29140</v>
      </c>
      <c r="K34" s="51">
        <v>0</v>
      </c>
    </row>
    <row r="35" spans="1:11" ht="24.75" customHeight="1" x14ac:dyDescent="0.15">
      <c r="A35" s="81" t="s">
        <v>247</v>
      </c>
      <c r="B35" s="81" t="s">
        <v>245</v>
      </c>
      <c r="C35" s="81" t="s">
        <v>200</v>
      </c>
      <c r="D35" s="81" t="s">
        <v>180</v>
      </c>
      <c r="E35" s="81" t="s">
        <v>57</v>
      </c>
      <c r="F35" s="64">
        <v>29000</v>
      </c>
      <c r="G35" s="64">
        <v>29000</v>
      </c>
      <c r="H35" s="51">
        <v>29000</v>
      </c>
      <c r="I35" s="82">
        <v>0</v>
      </c>
      <c r="J35" s="64">
        <v>29000</v>
      </c>
      <c r="K35" s="51">
        <v>0</v>
      </c>
    </row>
    <row r="36" spans="1:11" ht="24.75" customHeight="1" x14ac:dyDescent="0.15">
      <c r="A36" s="81" t="s">
        <v>247</v>
      </c>
      <c r="B36" s="81" t="s">
        <v>245</v>
      </c>
      <c r="C36" s="81" t="s">
        <v>16</v>
      </c>
      <c r="D36" s="81" t="s">
        <v>180</v>
      </c>
      <c r="E36" s="81" t="s">
        <v>209</v>
      </c>
      <c r="F36" s="64">
        <v>14663</v>
      </c>
      <c r="G36" s="64">
        <v>14663</v>
      </c>
      <c r="H36" s="51">
        <v>14663</v>
      </c>
      <c r="I36" s="82">
        <v>14663</v>
      </c>
      <c r="J36" s="64">
        <v>0</v>
      </c>
      <c r="K36" s="51">
        <v>0</v>
      </c>
    </row>
    <row r="37" spans="1:11" ht="24.75" customHeight="1" x14ac:dyDescent="0.15">
      <c r="A37" s="81" t="s">
        <v>247</v>
      </c>
      <c r="B37" s="81" t="s">
        <v>245</v>
      </c>
      <c r="C37" s="81" t="s">
        <v>15</v>
      </c>
      <c r="D37" s="81" t="s">
        <v>180</v>
      </c>
      <c r="E37" s="81" t="s">
        <v>55</v>
      </c>
      <c r="F37" s="64">
        <v>140</v>
      </c>
      <c r="G37" s="64">
        <v>140</v>
      </c>
      <c r="H37" s="51">
        <v>140</v>
      </c>
      <c r="I37" s="82">
        <v>0</v>
      </c>
      <c r="J37" s="64">
        <v>140</v>
      </c>
      <c r="K37" s="51">
        <v>0</v>
      </c>
    </row>
    <row r="38" spans="1:11" ht="24.75" customHeight="1" x14ac:dyDescent="0.15">
      <c r="A38" s="81" t="s">
        <v>65</v>
      </c>
      <c r="B38" s="81" t="s">
        <v>201</v>
      </c>
      <c r="C38" s="81" t="s">
        <v>141</v>
      </c>
      <c r="D38" s="81" t="s">
        <v>180</v>
      </c>
      <c r="E38" s="81" t="s">
        <v>136</v>
      </c>
      <c r="F38" s="64">
        <v>39</v>
      </c>
      <c r="G38" s="64">
        <v>39</v>
      </c>
      <c r="H38" s="51">
        <v>39</v>
      </c>
      <c r="I38" s="82">
        <v>39</v>
      </c>
      <c r="J38" s="64">
        <v>0</v>
      </c>
      <c r="K38" s="51">
        <v>0</v>
      </c>
    </row>
    <row r="39" spans="1:11" ht="24.75" customHeight="1" x14ac:dyDescent="0.15">
      <c r="A39" s="81" t="s">
        <v>65</v>
      </c>
      <c r="B39" s="81" t="s">
        <v>201</v>
      </c>
      <c r="C39" s="81" t="s">
        <v>201</v>
      </c>
      <c r="D39" s="81" t="s">
        <v>180</v>
      </c>
      <c r="E39" s="81" t="s">
        <v>64</v>
      </c>
      <c r="F39" s="64">
        <v>2161</v>
      </c>
      <c r="G39" s="64">
        <v>2161</v>
      </c>
      <c r="H39" s="51">
        <v>2161</v>
      </c>
      <c r="I39" s="82">
        <v>2161</v>
      </c>
      <c r="J39" s="64">
        <v>0</v>
      </c>
      <c r="K39" s="51">
        <v>0</v>
      </c>
    </row>
    <row r="40" spans="1:11" ht="24.75" customHeight="1" x14ac:dyDescent="0.15">
      <c r="A40" s="81" t="s">
        <v>65</v>
      </c>
      <c r="B40" s="81" t="s">
        <v>201</v>
      </c>
      <c r="C40" s="81" t="s">
        <v>139</v>
      </c>
      <c r="D40" s="81" t="s">
        <v>180</v>
      </c>
      <c r="E40" s="81" t="s">
        <v>92</v>
      </c>
      <c r="F40" s="64">
        <v>865</v>
      </c>
      <c r="G40" s="64">
        <v>865</v>
      </c>
      <c r="H40" s="51">
        <v>865</v>
      </c>
      <c r="I40" s="82">
        <v>865</v>
      </c>
      <c r="J40" s="64">
        <v>0</v>
      </c>
      <c r="K40" s="51">
        <v>0</v>
      </c>
    </row>
    <row r="41" spans="1:11" ht="24.75" customHeight="1" x14ac:dyDescent="0.15">
      <c r="A41" s="81" t="s">
        <v>118</v>
      </c>
      <c r="B41" s="81" t="s">
        <v>154</v>
      </c>
      <c r="C41" s="81" t="s">
        <v>141</v>
      </c>
      <c r="D41" s="81" t="s">
        <v>180</v>
      </c>
      <c r="E41" s="81" t="s">
        <v>28</v>
      </c>
      <c r="F41" s="64">
        <v>811</v>
      </c>
      <c r="G41" s="64">
        <v>811</v>
      </c>
      <c r="H41" s="51">
        <v>811</v>
      </c>
      <c r="I41" s="82">
        <v>811</v>
      </c>
      <c r="J41" s="64">
        <v>0</v>
      </c>
      <c r="K41" s="51">
        <v>0</v>
      </c>
    </row>
    <row r="42" spans="1:11" ht="24.75" customHeight="1" x14ac:dyDescent="0.15">
      <c r="A42" s="81" t="s">
        <v>99</v>
      </c>
      <c r="B42" s="81" t="s">
        <v>141</v>
      </c>
      <c r="C42" s="81" t="s">
        <v>204</v>
      </c>
      <c r="D42" s="81" t="s">
        <v>180</v>
      </c>
      <c r="E42" s="81" t="s">
        <v>256</v>
      </c>
      <c r="F42" s="64">
        <v>1783</v>
      </c>
      <c r="G42" s="64">
        <v>1783</v>
      </c>
      <c r="H42" s="51">
        <v>1783</v>
      </c>
      <c r="I42" s="82">
        <v>1783</v>
      </c>
      <c r="J42" s="64">
        <v>0</v>
      </c>
      <c r="K42" s="51">
        <v>0</v>
      </c>
    </row>
    <row r="43" spans="1:11" ht="24.75" customHeight="1" x14ac:dyDescent="0.15">
      <c r="A43" s="81"/>
      <c r="B43" s="81"/>
      <c r="C43" s="81"/>
      <c r="D43" s="81"/>
      <c r="E43" s="81" t="s">
        <v>222</v>
      </c>
      <c r="F43" s="64">
        <v>30106</v>
      </c>
      <c r="G43" s="64">
        <v>30106</v>
      </c>
      <c r="H43" s="51">
        <v>30106</v>
      </c>
      <c r="I43" s="82">
        <v>29606</v>
      </c>
      <c r="J43" s="64">
        <v>500</v>
      </c>
      <c r="K43" s="51">
        <v>0</v>
      </c>
    </row>
    <row r="44" spans="1:11" ht="24.75" customHeight="1" x14ac:dyDescent="0.15">
      <c r="A44" s="81" t="s">
        <v>247</v>
      </c>
      <c r="B44" s="81" t="s">
        <v>245</v>
      </c>
      <c r="C44" s="81" t="s">
        <v>204</v>
      </c>
      <c r="D44" s="81" t="s">
        <v>240</v>
      </c>
      <c r="E44" s="81" t="s">
        <v>193</v>
      </c>
      <c r="F44" s="64">
        <v>18047</v>
      </c>
      <c r="G44" s="64">
        <v>18047</v>
      </c>
      <c r="H44" s="51">
        <v>18047</v>
      </c>
      <c r="I44" s="82">
        <v>18047</v>
      </c>
      <c r="J44" s="64">
        <v>0</v>
      </c>
      <c r="K44" s="51">
        <v>0</v>
      </c>
    </row>
    <row r="45" spans="1:11" ht="24.75" customHeight="1" x14ac:dyDescent="0.15">
      <c r="A45" s="81" t="s">
        <v>247</v>
      </c>
      <c r="B45" s="81" t="s">
        <v>245</v>
      </c>
      <c r="C45" s="81" t="s">
        <v>141</v>
      </c>
      <c r="D45" s="81" t="s">
        <v>240</v>
      </c>
      <c r="E45" s="81" t="s">
        <v>24</v>
      </c>
      <c r="F45" s="64">
        <v>500</v>
      </c>
      <c r="G45" s="64">
        <v>500</v>
      </c>
      <c r="H45" s="51">
        <v>500</v>
      </c>
      <c r="I45" s="82">
        <v>0</v>
      </c>
      <c r="J45" s="64">
        <v>500</v>
      </c>
      <c r="K45" s="51">
        <v>0</v>
      </c>
    </row>
    <row r="46" spans="1:11" ht="24.75" customHeight="1" x14ac:dyDescent="0.15">
      <c r="A46" s="81" t="s">
        <v>247</v>
      </c>
      <c r="B46" s="81" t="s">
        <v>245</v>
      </c>
      <c r="C46" s="81" t="s">
        <v>16</v>
      </c>
      <c r="D46" s="81" t="s">
        <v>240</v>
      </c>
      <c r="E46" s="81" t="s">
        <v>209</v>
      </c>
      <c r="F46" s="64">
        <v>4746</v>
      </c>
      <c r="G46" s="64">
        <v>4746</v>
      </c>
      <c r="H46" s="51">
        <v>4746</v>
      </c>
      <c r="I46" s="82">
        <v>4746</v>
      </c>
      <c r="J46" s="64">
        <v>0</v>
      </c>
      <c r="K46" s="51">
        <v>0</v>
      </c>
    </row>
    <row r="47" spans="1:11" ht="24.75" customHeight="1" x14ac:dyDescent="0.15">
      <c r="A47" s="81" t="s">
        <v>65</v>
      </c>
      <c r="B47" s="81" t="s">
        <v>201</v>
      </c>
      <c r="C47" s="81" t="s">
        <v>204</v>
      </c>
      <c r="D47" s="81" t="s">
        <v>240</v>
      </c>
      <c r="E47" s="81" t="s">
        <v>81</v>
      </c>
      <c r="F47" s="64">
        <v>31</v>
      </c>
      <c r="G47" s="64">
        <v>31</v>
      </c>
      <c r="H47" s="51">
        <v>31</v>
      </c>
      <c r="I47" s="82">
        <v>31</v>
      </c>
      <c r="J47" s="64">
        <v>0</v>
      </c>
      <c r="K47" s="51">
        <v>0</v>
      </c>
    </row>
    <row r="48" spans="1:11" ht="24.75" customHeight="1" x14ac:dyDescent="0.15">
      <c r="A48" s="81" t="s">
        <v>65</v>
      </c>
      <c r="B48" s="81" t="s">
        <v>201</v>
      </c>
      <c r="C48" s="81" t="s">
        <v>201</v>
      </c>
      <c r="D48" s="81" t="s">
        <v>240</v>
      </c>
      <c r="E48" s="81" t="s">
        <v>64</v>
      </c>
      <c r="F48" s="64">
        <v>3081</v>
      </c>
      <c r="G48" s="64">
        <v>3081</v>
      </c>
      <c r="H48" s="51">
        <v>3081</v>
      </c>
      <c r="I48" s="82">
        <v>3081</v>
      </c>
      <c r="J48" s="64">
        <v>0</v>
      </c>
      <c r="K48" s="51">
        <v>0</v>
      </c>
    </row>
    <row r="49" spans="1:11" ht="24.75" customHeight="1" x14ac:dyDescent="0.15">
      <c r="A49" s="81" t="s">
        <v>118</v>
      </c>
      <c r="B49" s="81" t="s">
        <v>154</v>
      </c>
      <c r="C49" s="81" t="s">
        <v>204</v>
      </c>
      <c r="D49" s="81" t="s">
        <v>240</v>
      </c>
      <c r="E49" s="81" t="s">
        <v>39</v>
      </c>
      <c r="F49" s="64">
        <v>1156</v>
      </c>
      <c r="G49" s="64">
        <v>1156</v>
      </c>
      <c r="H49" s="51">
        <v>1156</v>
      </c>
      <c r="I49" s="82">
        <v>1156</v>
      </c>
      <c r="J49" s="64">
        <v>0</v>
      </c>
      <c r="K49" s="51">
        <v>0</v>
      </c>
    </row>
    <row r="50" spans="1:11" ht="24.75" customHeight="1" x14ac:dyDescent="0.15">
      <c r="A50" s="81" t="s">
        <v>99</v>
      </c>
      <c r="B50" s="81" t="s">
        <v>141</v>
      </c>
      <c r="C50" s="81" t="s">
        <v>204</v>
      </c>
      <c r="D50" s="81" t="s">
        <v>240</v>
      </c>
      <c r="E50" s="81" t="s">
        <v>256</v>
      </c>
      <c r="F50" s="64">
        <v>2545</v>
      </c>
      <c r="G50" s="64">
        <v>2545</v>
      </c>
      <c r="H50" s="51">
        <v>2545</v>
      </c>
      <c r="I50" s="82">
        <v>2545</v>
      </c>
      <c r="J50" s="64">
        <v>0</v>
      </c>
      <c r="K50" s="51">
        <v>0</v>
      </c>
    </row>
    <row r="51" spans="1:11" ht="24.75" customHeight="1" x14ac:dyDescent="0.15">
      <c r="A51" s="81"/>
      <c r="B51" s="81"/>
      <c r="C51" s="81"/>
      <c r="D51" s="81"/>
      <c r="E51" s="81" t="s">
        <v>138</v>
      </c>
      <c r="F51" s="64">
        <v>20132</v>
      </c>
      <c r="G51" s="64">
        <v>20132</v>
      </c>
      <c r="H51" s="51">
        <v>20132</v>
      </c>
      <c r="I51" s="82">
        <v>19932</v>
      </c>
      <c r="J51" s="64">
        <v>200</v>
      </c>
      <c r="K51" s="51">
        <v>0</v>
      </c>
    </row>
    <row r="52" spans="1:11" ht="24.75" customHeight="1" x14ac:dyDescent="0.15">
      <c r="A52" s="81" t="s">
        <v>247</v>
      </c>
      <c r="B52" s="81" t="s">
        <v>245</v>
      </c>
      <c r="C52" s="81" t="s">
        <v>204</v>
      </c>
      <c r="D52" s="81" t="s">
        <v>41</v>
      </c>
      <c r="E52" s="81" t="s">
        <v>193</v>
      </c>
      <c r="F52" s="64">
        <v>13567</v>
      </c>
      <c r="G52" s="64">
        <v>13567</v>
      </c>
      <c r="H52" s="51">
        <v>13567</v>
      </c>
      <c r="I52" s="82">
        <v>13567</v>
      </c>
      <c r="J52" s="64">
        <v>0</v>
      </c>
      <c r="K52" s="51">
        <v>0</v>
      </c>
    </row>
    <row r="53" spans="1:11" ht="24.75" customHeight="1" x14ac:dyDescent="0.15">
      <c r="A53" s="81" t="s">
        <v>247</v>
      </c>
      <c r="B53" s="81" t="s">
        <v>245</v>
      </c>
      <c r="C53" s="81" t="s">
        <v>141</v>
      </c>
      <c r="D53" s="81" t="s">
        <v>41</v>
      </c>
      <c r="E53" s="81" t="s">
        <v>24</v>
      </c>
      <c r="F53" s="64">
        <v>200</v>
      </c>
      <c r="G53" s="64">
        <v>200</v>
      </c>
      <c r="H53" s="51">
        <v>200</v>
      </c>
      <c r="I53" s="82">
        <v>0</v>
      </c>
      <c r="J53" s="64">
        <v>200</v>
      </c>
      <c r="K53" s="51">
        <v>0</v>
      </c>
    </row>
    <row r="54" spans="1:11" ht="24.75" customHeight="1" x14ac:dyDescent="0.15">
      <c r="A54" s="81" t="s">
        <v>247</v>
      </c>
      <c r="B54" s="81" t="s">
        <v>245</v>
      </c>
      <c r="C54" s="81" t="s">
        <v>16</v>
      </c>
      <c r="D54" s="81" t="s">
        <v>41</v>
      </c>
      <c r="E54" s="81" t="s">
        <v>209</v>
      </c>
      <c r="F54" s="64">
        <v>1771</v>
      </c>
      <c r="G54" s="64">
        <v>1771</v>
      </c>
      <c r="H54" s="51">
        <v>1771</v>
      </c>
      <c r="I54" s="82">
        <v>1771</v>
      </c>
      <c r="J54" s="64">
        <v>0</v>
      </c>
      <c r="K54" s="51">
        <v>0</v>
      </c>
    </row>
    <row r="55" spans="1:11" ht="24.75" customHeight="1" x14ac:dyDescent="0.15">
      <c r="A55" s="81" t="s">
        <v>65</v>
      </c>
      <c r="B55" s="81" t="s">
        <v>201</v>
      </c>
      <c r="C55" s="81" t="s">
        <v>204</v>
      </c>
      <c r="D55" s="81" t="s">
        <v>41</v>
      </c>
      <c r="E55" s="81" t="s">
        <v>81</v>
      </c>
      <c r="F55" s="64">
        <v>3</v>
      </c>
      <c r="G55" s="64">
        <v>3</v>
      </c>
      <c r="H55" s="51">
        <v>3</v>
      </c>
      <c r="I55" s="82">
        <v>3</v>
      </c>
      <c r="J55" s="64">
        <v>0</v>
      </c>
      <c r="K55" s="51">
        <v>0</v>
      </c>
    </row>
    <row r="56" spans="1:11" ht="24.75" customHeight="1" x14ac:dyDescent="0.15">
      <c r="A56" s="81" t="s">
        <v>65</v>
      </c>
      <c r="B56" s="81" t="s">
        <v>201</v>
      </c>
      <c r="C56" s="81" t="s">
        <v>201</v>
      </c>
      <c r="D56" s="81" t="s">
        <v>41</v>
      </c>
      <c r="E56" s="81" t="s">
        <v>64</v>
      </c>
      <c r="F56" s="64">
        <v>2052</v>
      </c>
      <c r="G56" s="64">
        <v>2052</v>
      </c>
      <c r="H56" s="51">
        <v>2052</v>
      </c>
      <c r="I56" s="82">
        <v>2052</v>
      </c>
      <c r="J56" s="64">
        <v>0</v>
      </c>
      <c r="K56" s="51">
        <v>0</v>
      </c>
    </row>
    <row r="57" spans="1:11" ht="24.75" customHeight="1" x14ac:dyDescent="0.15">
      <c r="A57" s="81" t="s">
        <v>118</v>
      </c>
      <c r="B57" s="81" t="s">
        <v>154</v>
      </c>
      <c r="C57" s="81" t="s">
        <v>204</v>
      </c>
      <c r="D57" s="81" t="s">
        <v>41</v>
      </c>
      <c r="E57" s="81" t="s">
        <v>39</v>
      </c>
      <c r="F57" s="64">
        <v>831</v>
      </c>
      <c r="G57" s="64">
        <v>831</v>
      </c>
      <c r="H57" s="51">
        <v>831</v>
      </c>
      <c r="I57" s="82">
        <v>831</v>
      </c>
      <c r="J57" s="64">
        <v>0</v>
      </c>
      <c r="K57" s="51">
        <v>0</v>
      </c>
    </row>
    <row r="58" spans="1:11" ht="24.75" customHeight="1" x14ac:dyDescent="0.15">
      <c r="A58" s="81" t="s">
        <v>99</v>
      </c>
      <c r="B58" s="81" t="s">
        <v>141</v>
      </c>
      <c r="C58" s="81" t="s">
        <v>204</v>
      </c>
      <c r="D58" s="81" t="s">
        <v>41</v>
      </c>
      <c r="E58" s="81" t="s">
        <v>256</v>
      </c>
      <c r="F58" s="64">
        <v>1708</v>
      </c>
      <c r="G58" s="64">
        <v>1708</v>
      </c>
      <c r="H58" s="51">
        <v>1708</v>
      </c>
      <c r="I58" s="82">
        <v>1708</v>
      </c>
      <c r="J58" s="64">
        <v>0</v>
      </c>
      <c r="K58" s="51">
        <v>0</v>
      </c>
    </row>
    <row r="59" spans="1:11" ht="24.75" customHeight="1" x14ac:dyDescent="0.15">
      <c r="A59" s="81"/>
      <c r="B59" s="81"/>
      <c r="C59" s="81"/>
      <c r="D59" s="81"/>
      <c r="E59" s="81" t="s">
        <v>161</v>
      </c>
      <c r="F59" s="64">
        <v>16710</v>
      </c>
      <c r="G59" s="64">
        <v>16710</v>
      </c>
      <c r="H59" s="51">
        <v>16710</v>
      </c>
      <c r="I59" s="82">
        <v>16478</v>
      </c>
      <c r="J59" s="64">
        <v>232</v>
      </c>
      <c r="K59" s="51">
        <v>0</v>
      </c>
    </row>
    <row r="60" spans="1:11" ht="24.75" customHeight="1" x14ac:dyDescent="0.15">
      <c r="A60" s="81" t="s">
        <v>247</v>
      </c>
      <c r="B60" s="81" t="s">
        <v>245</v>
      </c>
      <c r="C60" s="81" t="s">
        <v>204</v>
      </c>
      <c r="D60" s="81" t="s">
        <v>122</v>
      </c>
      <c r="E60" s="81" t="s">
        <v>193</v>
      </c>
      <c r="F60" s="64">
        <v>12405</v>
      </c>
      <c r="G60" s="64">
        <v>12405</v>
      </c>
      <c r="H60" s="51">
        <v>12405</v>
      </c>
      <c r="I60" s="82">
        <v>12405</v>
      </c>
      <c r="J60" s="64">
        <v>0</v>
      </c>
      <c r="K60" s="51">
        <v>0</v>
      </c>
    </row>
    <row r="61" spans="1:11" ht="24.75" customHeight="1" x14ac:dyDescent="0.15">
      <c r="A61" s="81" t="s">
        <v>247</v>
      </c>
      <c r="B61" s="81" t="s">
        <v>245</v>
      </c>
      <c r="C61" s="81" t="s">
        <v>141</v>
      </c>
      <c r="D61" s="81" t="s">
        <v>122</v>
      </c>
      <c r="E61" s="81" t="s">
        <v>24</v>
      </c>
      <c r="F61" s="64">
        <v>232</v>
      </c>
      <c r="G61" s="64">
        <v>232</v>
      </c>
      <c r="H61" s="51">
        <v>232</v>
      </c>
      <c r="I61" s="82">
        <v>0</v>
      </c>
      <c r="J61" s="64">
        <v>232</v>
      </c>
      <c r="K61" s="51">
        <v>0</v>
      </c>
    </row>
    <row r="62" spans="1:11" ht="24.75" customHeight="1" x14ac:dyDescent="0.15">
      <c r="A62" s="81" t="s">
        <v>247</v>
      </c>
      <c r="B62" s="81" t="s">
        <v>245</v>
      </c>
      <c r="C62" s="81" t="s">
        <v>16</v>
      </c>
      <c r="D62" s="81" t="s">
        <v>122</v>
      </c>
      <c r="E62" s="81" t="s">
        <v>209</v>
      </c>
      <c r="F62" s="64">
        <v>400</v>
      </c>
      <c r="G62" s="64">
        <v>400</v>
      </c>
      <c r="H62" s="51">
        <v>400</v>
      </c>
      <c r="I62" s="82">
        <v>400</v>
      </c>
      <c r="J62" s="64">
        <v>0</v>
      </c>
      <c r="K62" s="51">
        <v>0</v>
      </c>
    </row>
    <row r="63" spans="1:11" ht="24.75" customHeight="1" x14ac:dyDescent="0.15">
      <c r="A63" s="81" t="s">
        <v>65</v>
      </c>
      <c r="B63" s="81" t="s">
        <v>201</v>
      </c>
      <c r="C63" s="81" t="s">
        <v>204</v>
      </c>
      <c r="D63" s="81" t="s">
        <v>122</v>
      </c>
      <c r="E63" s="81" t="s">
        <v>81</v>
      </c>
      <c r="F63" s="64">
        <v>48</v>
      </c>
      <c r="G63" s="64">
        <v>48</v>
      </c>
      <c r="H63" s="51">
        <v>48</v>
      </c>
      <c r="I63" s="82">
        <v>48</v>
      </c>
      <c r="J63" s="64">
        <v>0</v>
      </c>
      <c r="K63" s="51">
        <v>0</v>
      </c>
    </row>
    <row r="64" spans="1:11" ht="24.75" customHeight="1" x14ac:dyDescent="0.15">
      <c r="A64" s="81" t="s">
        <v>65</v>
      </c>
      <c r="B64" s="81" t="s">
        <v>201</v>
      </c>
      <c r="C64" s="81" t="s">
        <v>201</v>
      </c>
      <c r="D64" s="81" t="s">
        <v>122</v>
      </c>
      <c r="E64" s="81" t="s">
        <v>64</v>
      </c>
      <c r="F64" s="64">
        <v>1640</v>
      </c>
      <c r="G64" s="64">
        <v>1640</v>
      </c>
      <c r="H64" s="51">
        <v>1640</v>
      </c>
      <c r="I64" s="82">
        <v>1640</v>
      </c>
      <c r="J64" s="64">
        <v>0</v>
      </c>
      <c r="K64" s="51">
        <v>0</v>
      </c>
    </row>
    <row r="65" spans="1:11" ht="24.75" customHeight="1" x14ac:dyDescent="0.15">
      <c r="A65" s="81" t="s">
        <v>118</v>
      </c>
      <c r="B65" s="81" t="s">
        <v>154</v>
      </c>
      <c r="C65" s="81" t="s">
        <v>204</v>
      </c>
      <c r="D65" s="81" t="s">
        <v>122</v>
      </c>
      <c r="E65" s="81" t="s">
        <v>39</v>
      </c>
      <c r="F65" s="64">
        <v>615</v>
      </c>
      <c r="G65" s="64">
        <v>615</v>
      </c>
      <c r="H65" s="51">
        <v>615</v>
      </c>
      <c r="I65" s="82">
        <v>615</v>
      </c>
      <c r="J65" s="64">
        <v>0</v>
      </c>
      <c r="K65" s="51">
        <v>0</v>
      </c>
    </row>
    <row r="66" spans="1:11" ht="24.75" customHeight="1" x14ac:dyDescent="0.15">
      <c r="A66" s="81" t="s">
        <v>99</v>
      </c>
      <c r="B66" s="81" t="s">
        <v>141</v>
      </c>
      <c r="C66" s="81" t="s">
        <v>204</v>
      </c>
      <c r="D66" s="81" t="s">
        <v>122</v>
      </c>
      <c r="E66" s="81" t="s">
        <v>256</v>
      </c>
      <c r="F66" s="64">
        <v>1370</v>
      </c>
      <c r="G66" s="64">
        <v>1370</v>
      </c>
      <c r="H66" s="51">
        <v>1370</v>
      </c>
      <c r="I66" s="82">
        <v>1370</v>
      </c>
      <c r="J66" s="64">
        <v>0</v>
      </c>
      <c r="K66" s="51">
        <v>0</v>
      </c>
    </row>
  </sheetData>
  <mergeCells count="8">
    <mergeCell ref="K4:K6"/>
    <mergeCell ref="A2:K2"/>
    <mergeCell ref="G5:G6"/>
    <mergeCell ref="A5:C5"/>
    <mergeCell ref="A4:E4"/>
    <mergeCell ref="F4:F6"/>
    <mergeCell ref="D5:D6"/>
    <mergeCell ref="E5:E6"/>
  </mergeCells>
  <phoneticPr fontId="0" type="noConversion"/>
  <printOptions horizontalCentered="1"/>
  <pageMargins left="0.59055118110236227" right="0.59055118110236227" top="0.78740157480314965" bottom="0.78740157480314965" header="0.51181102362204722" footer="0.51181102362204722"/>
  <pageSetup paperSize="9" fitToHeight="10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4"/>
  <sheetViews>
    <sheetView showGridLines="0" showZeros="0" tabSelected="1" workbookViewId="0">
      <selection activeCell="A2" sqref="A2:G2"/>
    </sheetView>
  </sheetViews>
  <sheetFormatPr defaultColWidth="9.1640625" defaultRowHeight="12.75" customHeight="1" x14ac:dyDescent="0.15"/>
  <cols>
    <col min="1" max="1" width="5.5" style="231" customWidth="1"/>
    <col min="2" max="2" width="8.1640625" style="231" customWidth="1"/>
    <col min="3" max="3" width="9.1640625" style="231" customWidth="1"/>
    <col min="4" max="4" width="70.83203125" style="231" customWidth="1"/>
    <col min="5" max="7" width="21.83203125" style="231" customWidth="1"/>
    <col min="8" max="8" width="8.6640625" style="231" customWidth="1"/>
    <col min="9" max="256" width="9.1640625" style="231" customWidth="1"/>
    <col min="257" max="16384" width="9.1640625" style="230"/>
  </cols>
  <sheetData>
    <row r="1" spans="1:8" ht="20.100000000000001" customHeight="1" x14ac:dyDescent="0.25">
      <c r="A1" s="6" t="s">
        <v>366</v>
      </c>
      <c r="B1" s="236"/>
      <c r="C1" s="236"/>
      <c r="D1" s="237"/>
      <c r="E1" s="236"/>
      <c r="F1" s="236"/>
      <c r="G1" s="234"/>
      <c r="H1" s="232"/>
    </row>
    <row r="2" spans="1:8" ht="25.5" customHeight="1" x14ac:dyDescent="0.25">
      <c r="A2" s="167" t="s">
        <v>368</v>
      </c>
      <c r="B2" s="167"/>
      <c r="C2" s="167"/>
      <c r="D2" s="167"/>
      <c r="E2" s="167"/>
      <c r="F2" s="167"/>
      <c r="G2" s="167"/>
      <c r="H2" s="232"/>
    </row>
    <row r="3" spans="1:8" ht="20.100000000000001" customHeight="1" x14ac:dyDescent="0.25">
      <c r="A3" s="247" t="s">
        <v>102</v>
      </c>
      <c r="B3" s="238"/>
      <c r="C3" s="238"/>
      <c r="D3" s="238"/>
      <c r="E3" s="235"/>
      <c r="F3" s="235"/>
      <c r="G3" s="234" t="s">
        <v>169</v>
      </c>
      <c r="H3" s="232"/>
    </row>
    <row r="4" spans="1:8" ht="20.100000000000001" customHeight="1" x14ac:dyDescent="0.25">
      <c r="A4" s="239" t="s">
        <v>364</v>
      </c>
      <c r="B4" s="239"/>
      <c r="C4" s="239"/>
      <c r="D4" s="239"/>
      <c r="E4" s="240" t="s">
        <v>20</v>
      </c>
      <c r="F4" s="240"/>
      <c r="G4" s="240"/>
      <c r="H4" s="232"/>
    </row>
    <row r="5" spans="1:8" ht="20.100000000000001" customHeight="1" x14ac:dyDescent="0.25">
      <c r="A5" s="241" t="s">
        <v>255</v>
      </c>
      <c r="B5" s="241"/>
      <c r="C5" s="242" t="s">
        <v>116</v>
      </c>
      <c r="D5" s="240" t="s">
        <v>363</v>
      </c>
      <c r="E5" s="240" t="s">
        <v>60</v>
      </c>
      <c r="F5" s="239" t="s">
        <v>362</v>
      </c>
      <c r="G5" s="243" t="s">
        <v>361</v>
      </c>
      <c r="H5" s="232"/>
    </row>
    <row r="6" spans="1:8" ht="33.75" customHeight="1" x14ac:dyDescent="0.25">
      <c r="A6" s="244" t="s">
        <v>109</v>
      </c>
      <c r="B6" s="244" t="s">
        <v>185</v>
      </c>
      <c r="C6" s="242"/>
      <c r="D6" s="240"/>
      <c r="E6" s="240"/>
      <c r="F6" s="239"/>
      <c r="G6" s="243"/>
      <c r="H6" s="232"/>
    </row>
    <row r="7" spans="1:8" ht="20.100000000000001" customHeight="1" x14ac:dyDescent="0.15">
      <c r="A7" s="245"/>
      <c r="B7" s="245"/>
      <c r="C7" s="245"/>
      <c r="D7" s="245" t="s">
        <v>60</v>
      </c>
      <c r="E7" s="246">
        <v>228475</v>
      </c>
      <c r="F7" s="246">
        <v>178341</v>
      </c>
      <c r="G7" s="246">
        <v>50134</v>
      </c>
      <c r="H7" s="233"/>
    </row>
    <row r="8" spans="1:8" ht="20.100000000000001" customHeight="1" x14ac:dyDescent="0.25">
      <c r="A8" s="245"/>
      <c r="B8" s="245"/>
      <c r="C8" s="245"/>
      <c r="D8" s="245" t="s">
        <v>102</v>
      </c>
      <c r="E8" s="246">
        <v>77602</v>
      </c>
      <c r="F8" s="246">
        <v>58019</v>
      </c>
      <c r="G8" s="246">
        <v>19583</v>
      </c>
      <c r="H8" s="232"/>
    </row>
    <row r="9" spans="1:8" ht="20.100000000000001" customHeight="1" x14ac:dyDescent="0.25">
      <c r="A9" s="245"/>
      <c r="B9" s="245"/>
      <c r="C9" s="245"/>
      <c r="D9" s="245" t="s">
        <v>351</v>
      </c>
      <c r="E9" s="246">
        <v>57632</v>
      </c>
      <c r="F9" s="246">
        <v>57632</v>
      </c>
      <c r="G9" s="246">
        <v>0</v>
      </c>
      <c r="H9" s="232"/>
    </row>
    <row r="10" spans="1:8" ht="20.100000000000001" customHeight="1" x14ac:dyDescent="0.25">
      <c r="A10" s="245" t="s">
        <v>336</v>
      </c>
      <c r="B10" s="245" t="s">
        <v>350</v>
      </c>
      <c r="C10" s="245" t="s">
        <v>233</v>
      </c>
      <c r="D10" s="245" t="s">
        <v>349</v>
      </c>
      <c r="E10" s="246">
        <v>22750</v>
      </c>
      <c r="F10" s="246">
        <v>22750</v>
      </c>
      <c r="G10" s="246">
        <v>0</v>
      </c>
      <c r="H10" s="232"/>
    </row>
    <row r="11" spans="1:8" ht="20.100000000000001" customHeight="1" x14ac:dyDescent="0.25">
      <c r="A11" s="245" t="s">
        <v>336</v>
      </c>
      <c r="B11" s="245" t="s">
        <v>348</v>
      </c>
      <c r="C11" s="245" t="s">
        <v>233</v>
      </c>
      <c r="D11" s="245" t="s">
        <v>347</v>
      </c>
      <c r="E11" s="246">
        <v>15374</v>
      </c>
      <c r="F11" s="246">
        <v>15374</v>
      </c>
      <c r="G11" s="246">
        <v>0</v>
      </c>
      <c r="H11" s="232"/>
    </row>
    <row r="12" spans="1:8" ht="20.100000000000001" customHeight="1" x14ac:dyDescent="0.25">
      <c r="A12" s="245" t="s">
        <v>336</v>
      </c>
      <c r="B12" s="245" t="s">
        <v>346</v>
      </c>
      <c r="C12" s="245" t="s">
        <v>233</v>
      </c>
      <c r="D12" s="245" t="s">
        <v>345</v>
      </c>
      <c r="E12" s="246">
        <v>2012</v>
      </c>
      <c r="F12" s="246">
        <v>2012</v>
      </c>
      <c r="G12" s="246">
        <v>0</v>
      </c>
      <c r="H12" s="232"/>
    </row>
    <row r="13" spans="1:8" ht="20.100000000000001" customHeight="1" x14ac:dyDescent="0.25">
      <c r="A13" s="245" t="s">
        <v>336</v>
      </c>
      <c r="B13" s="245" t="s">
        <v>342</v>
      </c>
      <c r="C13" s="245" t="s">
        <v>233</v>
      </c>
      <c r="D13" s="245" t="s">
        <v>341</v>
      </c>
      <c r="E13" s="246">
        <v>7939</v>
      </c>
      <c r="F13" s="246">
        <v>7939</v>
      </c>
      <c r="G13" s="246">
        <v>0</v>
      </c>
      <c r="H13" s="232"/>
    </row>
    <row r="14" spans="1:8" ht="20.100000000000001" customHeight="1" x14ac:dyDescent="0.25">
      <c r="A14" s="245" t="s">
        <v>336</v>
      </c>
      <c r="B14" s="245" t="s">
        <v>340</v>
      </c>
      <c r="C14" s="245" t="s">
        <v>233</v>
      </c>
      <c r="D14" s="245" t="s">
        <v>339</v>
      </c>
      <c r="E14" s="246">
        <v>2978</v>
      </c>
      <c r="F14" s="246">
        <v>2978</v>
      </c>
      <c r="G14" s="246">
        <v>0</v>
      </c>
      <c r="H14" s="232"/>
    </row>
    <row r="15" spans="1:8" ht="20.100000000000001" customHeight="1" x14ac:dyDescent="0.25">
      <c r="A15" s="245" t="s">
        <v>336</v>
      </c>
      <c r="B15" s="245" t="s">
        <v>338</v>
      </c>
      <c r="C15" s="245" t="s">
        <v>233</v>
      </c>
      <c r="D15" s="245" t="s">
        <v>337</v>
      </c>
      <c r="E15" s="246">
        <v>215</v>
      </c>
      <c r="F15" s="246">
        <v>215</v>
      </c>
      <c r="G15" s="246">
        <v>0</v>
      </c>
      <c r="H15" s="232"/>
    </row>
    <row r="16" spans="1:8" ht="20.100000000000001" customHeight="1" x14ac:dyDescent="0.25">
      <c r="A16" s="245" t="s">
        <v>336</v>
      </c>
      <c r="B16" s="245" t="s">
        <v>335</v>
      </c>
      <c r="C16" s="245" t="s">
        <v>233</v>
      </c>
      <c r="D16" s="245" t="s">
        <v>256</v>
      </c>
      <c r="E16" s="246">
        <v>6364</v>
      </c>
      <c r="F16" s="246">
        <v>6364</v>
      </c>
      <c r="G16" s="246">
        <v>0</v>
      </c>
      <c r="H16" s="232"/>
    </row>
    <row r="17" spans="1:8" ht="20.100000000000001" customHeight="1" x14ac:dyDescent="0.25">
      <c r="A17" s="245"/>
      <c r="B17" s="245"/>
      <c r="C17" s="245"/>
      <c r="D17" s="245" t="s">
        <v>334</v>
      </c>
      <c r="E17" s="246">
        <v>19583</v>
      </c>
      <c r="F17" s="246">
        <v>0</v>
      </c>
      <c r="G17" s="246">
        <v>19583</v>
      </c>
      <c r="H17" s="232"/>
    </row>
    <row r="18" spans="1:8" ht="20.100000000000001" customHeight="1" x14ac:dyDescent="0.25">
      <c r="A18" s="245" t="s">
        <v>307</v>
      </c>
      <c r="B18" s="245" t="s">
        <v>333</v>
      </c>
      <c r="C18" s="245" t="s">
        <v>233</v>
      </c>
      <c r="D18" s="245" t="s">
        <v>332</v>
      </c>
      <c r="E18" s="246">
        <v>1500</v>
      </c>
      <c r="F18" s="246">
        <v>0</v>
      </c>
      <c r="G18" s="246">
        <v>1500</v>
      </c>
      <c r="H18" s="232"/>
    </row>
    <row r="19" spans="1:8" ht="20.100000000000001" customHeight="1" x14ac:dyDescent="0.25">
      <c r="A19" s="245" t="s">
        <v>307</v>
      </c>
      <c r="B19" s="245" t="s">
        <v>331</v>
      </c>
      <c r="C19" s="245" t="s">
        <v>233</v>
      </c>
      <c r="D19" s="245" t="s">
        <v>330</v>
      </c>
      <c r="E19" s="246">
        <v>300</v>
      </c>
      <c r="F19" s="246">
        <v>0</v>
      </c>
      <c r="G19" s="246">
        <v>300</v>
      </c>
      <c r="H19" s="232"/>
    </row>
    <row r="20" spans="1:8" ht="20.100000000000001" customHeight="1" x14ac:dyDescent="0.25">
      <c r="A20" s="245" t="s">
        <v>307</v>
      </c>
      <c r="B20" s="245" t="s">
        <v>358</v>
      </c>
      <c r="C20" s="245" t="s">
        <v>233</v>
      </c>
      <c r="D20" s="245" t="s">
        <v>357</v>
      </c>
      <c r="E20" s="246">
        <v>15</v>
      </c>
      <c r="F20" s="246">
        <v>0</v>
      </c>
      <c r="G20" s="246">
        <v>15</v>
      </c>
      <c r="H20" s="232"/>
    </row>
    <row r="21" spans="1:8" ht="20.100000000000001" customHeight="1" x14ac:dyDescent="0.25">
      <c r="A21" s="245" t="s">
        <v>307</v>
      </c>
      <c r="B21" s="245" t="s">
        <v>329</v>
      </c>
      <c r="C21" s="245" t="s">
        <v>233</v>
      </c>
      <c r="D21" s="245" t="s">
        <v>328</v>
      </c>
      <c r="E21" s="246">
        <v>500</v>
      </c>
      <c r="F21" s="246">
        <v>0</v>
      </c>
      <c r="G21" s="246">
        <v>500</v>
      </c>
      <c r="H21" s="232"/>
    </row>
    <row r="22" spans="1:8" ht="20.100000000000001" customHeight="1" x14ac:dyDescent="0.25">
      <c r="A22" s="245" t="s">
        <v>307</v>
      </c>
      <c r="B22" s="245" t="s">
        <v>327</v>
      </c>
      <c r="C22" s="245" t="s">
        <v>233</v>
      </c>
      <c r="D22" s="245" t="s">
        <v>326</v>
      </c>
      <c r="E22" s="246">
        <v>1200</v>
      </c>
      <c r="F22" s="246">
        <v>0</v>
      </c>
      <c r="G22" s="246">
        <v>1200</v>
      </c>
      <c r="H22" s="232"/>
    </row>
    <row r="23" spans="1:8" ht="20.100000000000001" customHeight="1" x14ac:dyDescent="0.25">
      <c r="A23" s="245" t="s">
        <v>307</v>
      </c>
      <c r="B23" s="245" t="s">
        <v>325</v>
      </c>
      <c r="C23" s="245" t="s">
        <v>233</v>
      </c>
      <c r="D23" s="245" t="s">
        <v>324</v>
      </c>
      <c r="E23" s="246">
        <v>650</v>
      </c>
      <c r="F23" s="246">
        <v>0</v>
      </c>
      <c r="G23" s="246">
        <v>650</v>
      </c>
      <c r="H23" s="232"/>
    </row>
    <row r="24" spans="1:8" ht="20.100000000000001" customHeight="1" x14ac:dyDescent="0.25">
      <c r="A24" s="245" t="s">
        <v>307</v>
      </c>
      <c r="B24" s="245" t="s">
        <v>323</v>
      </c>
      <c r="C24" s="245" t="s">
        <v>233</v>
      </c>
      <c r="D24" s="245" t="s">
        <v>322</v>
      </c>
      <c r="E24" s="246">
        <v>700</v>
      </c>
      <c r="F24" s="246">
        <v>0</v>
      </c>
      <c r="G24" s="246">
        <v>700</v>
      </c>
      <c r="H24" s="232"/>
    </row>
    <row r="25" spans="1:8" ht="20.100000000000001" customHeight="1" x14ac:dyDescent="0.25">
      <c r="A25" s="245" t="s">
        <v>307</v>
      </c>
      <c r="B25" s="245" t="s">
        <v>321</v>
      </c>
      <c r="C25" s="245" t="s">
        <v>233</v>
      </c>
      <c r="D25" s="245" t="s">
        <v>320</v>
      </c>
      <c r="E25" s="246">
        <v>999</v>
      </c>
      <c r="F25" s="246">
        <v>0</v>
      </c>
      <c r="G25" s="246">
        <v>999</v>
      </c>
      <c r="H25" s="232"/>
    </row>
    <row r="26" spans="1:8" ht="20.100000000000001" customHeight="1" x14ac:dyDescent="0.25">
      <c r="A26" s="245" t="s">
        <v>307</v>
      </c>
      <c r="B26" s="245" t="s">
        <v>356</v>
      </c>
      <c r="C26" s="245" t="s">
        <v>233</v>
      </c>
      <c r="D26" s="245" t="s">
        <v>355</v>
      </c>
      <c r="E26" s="246">
        <v>300</v>
      </c>
      <c r="F26" s="246">
        <v>0</v>
      </c>
      <c r="G26" s="246">
        <v>300</v>
      </c>
      <c r="H26" s="232"/>
    </row>
    <row r="27" spans="1:8" ht="20.100000000000001" customHeight="1" x14ac:dyDescent="0.25">
      <c r="A27" s="245" t="s">
        <v>307</v>
      </c>
      <c r="B27" s="245" t="s">
        <v>319</v>
      </c>
      <c r="C27" s="245" t="s">
        <v>233</v>
      </c>
      <c r="D27" s="245" t="s">
        <v>218</v>
      </c>
      <c r="E27" s="246">
        <v>300</v>
      </c>
      <c r="F27" s="246">
        <v>0</v>
      </c>
      <c r="G27" s="246">
        <v>300</v>
      </c>
      <c r="H27" s="232"/>
    </row>
    <row r="28" spans="1:8" ht="20.100000000000001" customHeight="1" x14ac:dyDescent="0.25">
      <c r="A28" s="245" t="s">
        <v>307</v>
      </c>
      <c r="B28" s="245" t="s">
        <v>318</v>
      </c>
      <c r="C28" s="245" t="s">
        <v>233</v>
      </c>
      <c r="D28" s="245" t="s">
        <v>228</v>
      </c>
      <c r="E28" s="246">
        <v>300</v>
      </c>
      <c r="F28" s="246">
        <v>0</v>
      </c>
      <c r="G28" s="246">
        <v>300</v>
      </c>
      <c r="H28" s="232"/>
    </row>
    <row r="29" spans="1:8" ht="20.100000000000001" customHeight="1" x14ac:dyDescent="0.25">
      <c r="A29" s="245" t="s">
        <v>307</v>
      </c>
      <c r="B29" s="245" t="s">
        <v>317</v>
      </c>
      <c r="C29" s="245" t="s">
        <v>233</v>
      </c>
      <c r="D29" s="245" t="s">
        <v>158</v>
      </c>
      <c r="E29" s="246">
        <v>450</v>
      </c>
      <c r="F29" s="246">
        <v>0</v>
      </c>
      <c r="G29" s="246">
        <v>450</v>
      </c>
      <c r="H29" s="232"/>
    </row>
    <row r="30" spans="1:8" ht="20.100000000000001" customHeight="1" x14ac:dyDescent="0.25">
      <c r="A30" s="245" t="s">
        <v>307</v>
      </c>
      <c r="B30" s="245" t="s">
        <v>316</v>
      </c>
      <c r="C30" s="245" t="s">
        <v>233</v>
      </c>
      <c r="D30" s="245" t="s">
        <v>315</v>
      </c>
      <c r="E30" s="246">
        <v>200</v>
      </c>
      <c r="F30" s="246">
        <v>0</v>
      </c>
      <c r="G30" s="246">
        <v>200</v>
      </c>
      <c r="H30" s="232"/>
    </row>
    <row r="31" spans="1:8" ht="20.100000000000001" customHeight="1" x14ac:dyDescent="0.15">
      <c r="A31" s="245" t="s">
        <v>307</v>
      </c>
      <c r="B31" s="245" t="s">
        <v>314</v>
      </c>
      <c r="C31" s="245" t="s">
        <v>233</v>
      </c>
      <c r="D31" s="245" t="s">
        <v>313</v>
      </c>
      <c r="E31" s="246">
        <v>397</v>
      </c>
      <c r="F31" s="246">
        <v>0</v>
      </c>
      <c r="G31" s="246">
        <v>397</v>
      </c>
    </row>
    <row r="32" spans="1:8" ht="20.100000000000001" customHeight="1" x14ac:dyDescent="0.15">
      <c r="A32" s="245" t="s">
        <v>307</v>
      </c>
      <c r="B32" s="245" t="s">
        <v>312</v>
      </c>
      <c r="C32" s="245" t="s">
        <v>233</v>
      </c>
      <c r="D32" s="245" t="s">
        <v>311</v>
      </c>
      <c r="E32" s="246">
        <v>690</v>
      </c>
      <c r="F32" s="246">
        <v>0</v>
      </c>
      <c r="G32" s="246">
        <v>690</v>
      </c>
    </row>
    <row r="33" spans="1:7" ht="20.100000000000001" customHeight="1" x14ac:dyDescent="0.15">
      <c r="A33" s="245" t="s">
        <v>307</v>
      </c>
      <c r="B33" s="245" t="s">
        <v>310</v>
      </c>
      <c r="C33" s="245" t="s">
        <v>233</v>
      </c>
      <c r="D33" s="245" t="s">
        <v>107</v>
      </c>
      <c r="E33" s="246">
        <v>700</v>
      </c>
      <c r="F33" s="246">
        <v>0</v>
      </c>
      <c r="G33" s="246">
        <v>700</v>
      </c>
    </row>
    <row r="34" spans="1:7" ht="20.100000000000001" customHeight="1" x14ac:dyDescent="0.15">
      <c r="A34" s="245" t="s">
        <v>307</v>
      </c>
      <c r="B34" s="245" t="s">
        <v>309</v>
      </c>
      <c r="C34" s="245" t="s">
        <v>233</v>
      </c>
      <c r="D34" s="245" t="s">
        <v>308</v>
      </c>
      <c r="E34" s="246">
        <v>5289</v>
      </c>
      <c r="F34" s="246">
        <v>0</v>
      </c>
      <c r="G34" s="246">
        <v>5289</v>
      </c>
    </row>
    <row r="35" spans="1:7" ht="20.100000000000001" customHeight="1" x14ac:dyDescent="0.15">
      <c r="A35" s="245" t="s">
        <v>307</v>
      </c>
      <c r="B35" s="245" t="s">
        <v>306</v>
      </c>
      <c r="C35" s="245" t="s">
        <v>233</v>
      </c>
      <c r="D35" s="245" t="s">
        <v>103</v>
      </c>
      <c r="E35" s="246">
        <v>5093</v>
      </c>
      <c r="F35" s="246">
        <v>0</v>
      </c>
      <c r="G35" s="246">
        <v>5093</v>
      </c>
    </row>
    <row r="36" spans="1:7" ht="20.100000000000001" customHeight="1" x14ac:dyDescent="0.15">
      <c r="A36" s="245"/>
      <c r="B36" s="245"/>
      <c r="C36" s="245"/>
      <c r="D36" s="245" t="s">
        <v>172</v>
      </c>
      <c r="E36" s="246">
        <v>387</v>
      </c>
      <c r="F36" s="246">
        <v>387</v>
      </c>
      <c r="G36" s="246">
        <v>0</v>
      </c>
    </row>
    <row r="37" spans="1:7" ht="20.100000000000001" customHeight="1" x14ac:dyDescent="0.15">
      <c r="A37" s="245" t="s">
        <v>305</v>
      </c>
      <c r="B37" s="245" t="s">
        <v>304</v>
      </c>
      <c r="C37" s="245" t="s">
        <v>233</v>
      </c>
      <c r="D37" s="245" t="s">
        <v>303</v>
      </c>
      <c r="E37" s="246">
        <v>387</v>
      </c>
      <c r="F37" s="246">
        <v>387</v>
      </c>
      <c r="G37" s="246">
        <v>0</v>
      </c>
    </row>
    <row r="38" spans="1:7" ht="20.100000000000001" customHeight="1" x14ac:dyDescent="0.15">
      <c r="A38" s="245"/>
      <c r="B38" s="245"/>
      <c r="C38" s="245"/>
      <c r="D38" s="245" t="s">
        <v>235</v>
      </c>
      <c r="E38" s="246">
        <v>27484</v>
      </c>
      <c r="F38" s="246">
        <v>22867</v>
      </c>
      <c r="G38" s="246">
        <v>4617</v>
      </c>
    </row>
    <row r="39" spans="1:7" ht="20.100000000000001" customHeight="1" x14ac:dyDescent="0.15">
      <c r="A39" s="245"/>
      <c r="B39" s="245"/>
      <c r="C39" s="245"/>
      <c r="D39" s="245" t="s">
        <v>351</v>
      </c>
      <c r="E39" s="246">
        <v>22855</v>
      </c>
      <c r="F39" s="246">
        <v>22855</v>
      </c>
      <c r="G39" s="246">
        <v>0</v>
      </c>
    </row>
    <row r="40" spans="1:7" ht="20.100000000000001" customHeight="1" x14ac:dyDescent="0.15">
      <c r="A40" s="245" t="s">
        <v>336</v>
      </c>
      <c r="B40" s="245" t="s">
        <v>350</v>
      </c>
      <c r="C40" s="245" t="s">
        <v>43</v>
      </c>
      <c r="D40" s="245" t="s">
        <v>349</v>
      </c>
      <c r="E40" s="246">
        <v>8277</v>
      </c>
      <c r="F40" s="246">
        <v>8277</v>
      </c>
      <c r="G40" s="246">
        <v>0</v>
      </c>
    </row>
    <row r="41" spans="1:7" ht="20.100000000000001" customHeight="1" x14ac:dyDescent="0.15">
      <c r="A41" s="245" t="s">
        <v>336</v>
      </c>
      <c r="B41" s="245" t="s">
        <v>348</v>
      </c>
      <c r="C41" s="245" t="s">
        <v>43</v>
      </c>
      <c r="D41" s="245" t="s">
        <v>347</v>
      </c>
      <c r="E41" s="246">
        <v>348</v>
      </c>
      <c r="F41" s="246">
        <v>348</v>
      </c>
      <c r="G41" s="246">
        <v>0</v>
      </c>
    </row>
    <row r="42" spans="1:7" ht="20.100000000000001" customHeight="1" x14ac:dyDescent="0.15">
      <c r="A42" s="245" t="s">
        <v>336</v>
      </c>
      <c r="B42" s="245" t="s">
        <v>344</v>
      </c>
      <c r="C42" s="245" t="s">
        <v>43</v>
      </c>
      <c r="D42" s="245" t="s">
        <v>343</v>
      </c>
      <c r="E42" s="246">
        <v>6352</v>
      </c>
      <c r="F42" s="246">
        <v>6352</v>
      </c>
      <c r="G42" s="246">
        <v>0</v>
      </c>
    </row>
    <row r="43" spans="1:7" ht="20.100000000000001" customHeight="1" x14ac:dyDescent="0.15">
      <c r="A43" s="245" t="s">
        <v>336</v>
      </c>
      <c r="B43" s="245" t="s">
        <v>342</v>
      </c>
      <c r="C43" s="245" t="s">
        <v>43</v>
      </c>
      <c r="D43" s="245" t="s">
        <v>341</v>
      </c>
      <c r="E43" s="246">
        <v>2944</v>
      </c>
      <c r="F43" s="246">
        <v>2944</v>
      </c>
      <c r="G43" s="246">
        <v>0</v>
      </c>
    </row>
    <row r="44" spans="1:7" ht="20.100000000000001" customHeight="1" x14ac:dyDescent="0.15">
      <c r="A44" s="245" t="s">
        <v>336</v>
      </c>
      <c r="B44" s="245" t="s">
        <v>360</v>
      </c>
      <c r="C44" s="245" t="s">
        <v>43</v>
      </c>
      <c r="D44" s="245" t="s">
        <v>359</v>
      </c>
      <c r="E44" s="246">
        <v>1178</v>
      </c>
      <c r="F44" s="246">
        <v>1178</v>
      </c>
      <c r="G44" s="246">
        <v>0</v>
      </c>
    </row>
    <row r="45" spans="1:7" ht="20.100000000000001" customHeight="1" x14ac:dyDescent="0.15">
      <c r="A45" s="245" t="s">
        <v>336</v>
      </c>
      <c r="B45" s="245" t="s">
        <v>340</v>
      </c>
      <c r="C45" s="245" t="s">
        <v>43</v>
      </c>
      <c r="D45" s="245" t="s">
        <v>339</v>
      </c>
      <c r="E45" s="246">
        <v>1104</v>
      </c>
      <c r="F45" s="246">
        <v>1104</v>
      </c>
      <c r="G45" s="246">
        <v>0</v>
      </c>
    </row>
    <row r="46" spans="1:7" ht="20.100000000000001" customHeight="1" x14ac:dyDescent="0.15">
      <c r="A46" s="245" t="s">
        <v>336</v>
      </c>
      <c r="B46" s="245" t="s">
        <v>338</v>
      </c>
      <c r="C46" s="245" t="s">
        <v>43</v>
      </c>
      <c r="D46" s="245" t="s">
        <v>337</v>
      </c>
      <c r="E46" s="246">
        <v>237</v>
      </c>
      <c r="F46" s="246">
        <v>237</v>
      </c>
      <c r="G46" s="246">
        <v>0</v>
      </c>
    </row>
    <row r="47" spans="1:7" ht="20.100000000000001" customHeight="1" x14ac:dyDescent="0.15">
      <c r="A47" s="245" t="s">
        <v>336</v>
      </c>
      <c r="B47" s="245" t="s">
        <v>335</v>
      </c>
      <c r="C47" s="245" t="s">
        <v>43</v>
      </c>
      <c r="D47" s="245" t="s">
        <v>256</v>
      </c>
      <c r="E47" s="246">
        <v>2415</v>
      </c>
      <c r="F47" s="246">
        <v>2415</v>
      </c>
      <c r="G47" s="246">
        <v>0</v>
      </c>
    </row>
    <row r="48" spans="1:7" ht="20.100000000000001" customHeight="1" x14ac:dyDescent="0.15">
      <c r="A48" s="245"/>
      <c r="B48" s="245"/>
      <c r="C48" s="245"/>
      <c r="D48" s="245" t="s">
        <v>334</v>
      </c>
      <c r="E48" s="246">
        <v>4617</v>
      </c>
      <c r="F48" s="246">
        <v>0</v>
      </c>
      <c r="G48" s="246">
        <v>4617</v>
      </c>
    </row>
    <row r="49" spans="1:7" ht="20.100000000000001" customHeight="1" x14ac:dyDescent="0.15">
      <c r="A49" s="245" t="s">
        <v>307</v>
      </c>
      <c r="B49" s="245" t="s">
        <v>333</v>
      </c>
      <c r="C49" s="245" t="s">
        <v>43</v>
      </c>
      <c r="D49" s="245" t="s">
        <v>332</v>
      </c>
      <c r="E49" s="246">
        <v>500</v>
      </c>
      <c r="F49" s="246">
        <v>0</v>
      </c>
      <c r="G49" s="246">
        <v>500</v>
      </c>
    </row>
    <row r="50" spans="1:7" ht="20.100000000000001" customHeight="1" x14ac:dyDescent="0.15">
      <c r="A50" s="245" t="s">
        <v>307</v>
      </c>
      <c r="B50" s="245" t="s">
        <v>331</v>
      </c>
      <c r="C50" s="245" t="s">
        <v>43</v>
      </c>
      <c r="D50" s="245" t="s">
        <v>330</v>
      </c>
      <c r="E50" s="246">
        <v>200</v>
      </c>
      <c r="F50" s="246">
        <v>0</v>
      </c>
      <c r="G50" s="246">
        <v>200</v>
      </c>
    </row>
    <row r="51" spans="1:7" ht="20.100000000000001" customHeight="1" x14ac:dyDescent="0.15">
      <c r="A51" s="245" t="s">
        <v>307</v>
      </c>
      <c r="B51" s="245" t="s">
        <v>358</v>
      </c>
      <c r="C51" s="245" t="s">
        <v>43</v>
      </c>
      <c r="D51" s="245" t="s">
        <v>357</v>
      </c>
      <c r="E51" s="246">
        <v>20</v>
      </c>
      <c r="F51" s="246">
        <v>0</v>
      </c>
      <c r="G51" s="246">
        <v>20</v>
      </c>
    </row>
    <row r="52" spans="1:7" ht="20.100000000000001" customHeight="1" x14ac:dyDescent="0.15">
      <c r="A52" s="245" t="s">
        <v>307</v>
      </c>
      <c r="B52" s="245" t="s">
        <v>329</v>
      </c>
      <c r="C52" s="245" t="s">
        <v>43</v>
      </c>
      <c r="D52" s="245" t="s">
        <v>328</v>
      </c>
      <c r="E52" s="246">
        <v>30</v>
      </c>
      <c r="F52" s="246">
        <v>0</v>
      </c>
      <c r="G52" s="246">
        <v>30</v>
      </c>
    </row>
    <row r="53" spans="1:7" ht="20.100000000000001" customHeight="1" x14ac:dyDescent="0.15">
      <c r="A53" s="245" t="s">
        <v>307</v>
      </c>
      <c r="B53" s="245" t="s">
        <v>327</v>
      </c>
      <c r="C53" s="245" t="s">
        <v>43</v>
      </c>
      <c r="D53" s="245" t="s">
        <v>326</v>
      </c>
      <c r="E53" s="246">
        <v>30</v>
      </c>
      <c r="F53" s="246">
        <v>0</v>
      </c>
      <c r="G53" s="246">
        <v>30</v>
      </c>
    </row>
    <row r="54" spans="1:7" ht="20.100000000000001" customHeight="1" x14ac:dyDescent="0.15">
      <c r="A54" s="245" t="s">
        <v>307</v>
      </c>
      <c r="B54" s="245" t="s">
        <v>325</v>
      </c>
      <c r="C54" s="245" t="s">
        <v>43</v>
      </c>
      <c r="D54" s="245" t="s">
        <v>324</v>
      </c>
      <c r="E54" s="246">
        <v>50</v>
      </c>
      <c r="F54" s="246">
        <v>0</v>
      </c>
      <c r="G54" s="246">
        <v>50</v>
      </c>
    </row>
    <row r="55" spans="1:7" ht="20.100000000000001" customHeight="1" x14ac:dyDescent="0.15">
      <c r="A55" s="245" t="s">
        <v>307</v>
      </c>
      <c r="B55" s="245" t="s">
        <v>323</v>
      </c>
      <c r="C55" s="245" t="s">
        <v>43</v>
      </c>
      <c r="D55" s="245" t="s">
        <v>322</v>
      </c>
      <c r="E55" s="246">
        <v>50</v>
      </c>
      <c r="F55" s="246">
        <v>0</v>
      </c>
      <c r="G55" s="246">
        <v>50</v>
      </c>
    </row>
    <row r="56" spans="1:7" ht="20.100000000000001" customHeight="1" x14ac:dyDescent="0.15">
      <c r="A56" s="245" t="s">
        <v>307</v>
      </c>
      <c r="B56" s="245" t="s">
        <v>321</v>
      </c>
      <c r="C56" s="245" t="s">
        <v>43</v>
      </c>
      <c r="D56" s="245" t="s">
        <v>320</v>
      </c>
      <c r="E56" s="246">
        <v>800</v>
      </c>
      <c r="F56" s="246">
        <v>0</v>
      </c>
      <c r="G56" s="246">
        <v>800</v>
      </c>
    </row>
    <row r="57" spans="1:7" ht="20.100000000000001" customHeight="1" x14ac:dyDescent="0.15">
      <c r="A57" s="245" t="s">
        <v>307</v>
      </c>
      <c r="B57" s="245" t="s">
        <v>356</v>
      </c>
      <c r="C57" s="245" t="s">
        <v>43</v>
      </c>
      <c r="D57" s="245" t="s">
        <v>355</v>
      </c>
      <c r="E57" s="246">
        <v>100</v>
      </c>
      <c r="F57" s="246">
        <v>0</v>
      </c>
      <c r="G57" s="246">
        <v>100</v>
      </c>
    </row>
    <row r="58" spans="1:7" ht="20.100000000000001" customHeight="1" x14ac:dyDescent="0.15">
      <c r="A58" s="245" t="s">
        <v>307</v>
      </c>
      <c r="B58" s="245" t="s">
        <v>318</v>
      </c>
      <c r="C58" s="245" t="s">
        <v>43</v>
      </c>
      <c r="D58" s="245" t="s">
        <v>228</v>
      </c>
      <c r="E58" s="246">
        <v>400</v>
      </c>
      <c r="F58" s="246">
        <v>0</v>
      </c>
      <c r="G58" s="246">
        <v>400</v>
      </c>
    </row>
    <row r="59" spans="1:7" ht="20.100000000000001" customHeight="1" x14ac:dyDescent="0.15">
      <c r="A59" s="245" t="s">
        <v>307</v>
      </c>
      <c r="B59" s="245" t="s">
        <v>317</v>
      </c>
      <c r="C59" s="245" t="s">
        <v>43</v>
      </c>
      <c r="D59" s="245" t="s">
        <v>158</v>
      </c>
      <c r="E59" s="246">
        <v>117</v>
      </c>
      <c r="F59" s="246">
        <v>0</v>
      </c>
      <c r="G59" s="246">
        <v>117</v>
      </c>
    </row>
    <row r="60" spans="1:7" ht="20.100000000000001" customHeight="1" x14ac:dyDescent="0.15">
      <c r="A60" s="245" t="s">
        <v>307</v>
      </c>
      <c r="B60" s="245" t="s">
        <v>316</v>
      </c>
      <c r="C60" s="245" t="s">
        <v>43</v>
      </c>
      <c r="D60" s="245" t="s">
        <v>315</v>
      </c>
      <c r="E60" s="246">
        <v>200</v>
      </c>
      <c r="F60" s="246">
        <v>0</v>
      </c>
      <c r="G60" s="246">
        <v>200</v>
      </c>
    </row>
    <row r="61" spans="1:7" ht="20.100000000000001" customHeight="1" x14ac:dyDescent="0.15">
      <c r="A61" s="245" t="s">
        <v>307</v>
      </c>
      <c r="B61" s="245" t="s">
        <v>352</v>
      </c>
      <c r="C61" s="245" t="s">
        <v>43</v>
      </c>
      <c r="D61" s="245" t="s">
        <v>137</v>
      </c>
      <c r="E61" s="246">
        <v>100</v>
      </c>
      <c r="F61" s="246">
        <v>0</v>
      </c>
      <c r="G61" s="246">
        <v>100</v>
      </c>
    </row>
    <row r="62" spans="1:7" ht="20.100000000000001" customHeight="1" x14ac:dyDescent="0.15">
      <c r="A62" s="245" t="s">
        <v>307</v>
      </c>
      <c r="B62" s="245" t="s">
        <v>314</v>
      </c>
      <c r="C62" s="245" t="s">
        <v>43</v>
      </c>
      <c r="D62" s="245" t="s">
        <v>313</v>
      </c>
      <c r="E62" s="246">
        <v>148</v>
      </c>
      <c r="F62" s="246">
        <v>0</v>
      </c>
      <c r="G62" s="246">
        <v>148</v>
      </c>
    </row>
    <row r="63" spans="1:7" ht="20.100000000000001" customHeight="1" x14ac:dyDescent="0.15">
      <c r="A63" s="245" t="s">
        <v>307</v>
      </c>
      <c r="B63" s="245" t="s">
        <v>312</v>
      </c>
      <c r="C63" s="245" t="s">
        <v>43</v>
      </c>
      <c r="D63" s="245" t="s">
        <v>311</v>
      </c>
      <c r="E63" s="246">
        <v>252</v>
      </c>
      <c r="F63" s="246">
        <v>0</v>
      </c>
      <c r="G63" s="246">
        <v>252</v>
      </c>
    </row>
    <row r="64" spans="1:7" ht="20.100000000000001" customHeight="1" x14ac:dyDescent="0.15">
      <c r="A64" s="245" t="s">
        <v>307</v>
      </c>
      <c r="B64" s="245" t="s">
        <v>310</v>
      </c>
      <c r="C64" s="245" t="s">
        <v>43</v>
      </c>
      <c r="D64" s="245" t="s">
        <v>107</v>
      </c>
      <c r="E64" s="246">
        <v>700</v>
      </c>
      <c r="F64" s="246">
        <v>0</v>
      </c>
      <c r="G64" s="246">
        <v>700</v>
      </c>
    </row>
    <row r="65" spans="1:7" ht="20.100000000000001" customHeight="1" x14ac:dyDescent="0.15">
      <c r="A65" s="245" t="s">
        <v>307</v>
      </c>
      <c r="B65" s="245" t="s">
        <v>309</v>
      </c>
      <c r="C65" s="245" t="s">
        <v>43</v>
      </c>
      <c r="D65" s="245" t="s">
        <v>308</v>
      </c>
      <c r="E65" s="246">
        <v>500</v>
      </c>
      <c r="F65" s="246">
        <v>0</v>
      </c>
      <c r="G65" s="246">
        <v>500</v>
      </c>
    </row>
    <row r="66" spans="1:7" ht="20.100000000000001" customHeight="1" x14ac:dyDescent="0.15">
      <c r="A66" s="245" t="s">
        <v>307</v>
      </c>
      <c r="B66" s="245" t="s">
        <v>306</v>
      </c>
      <c r="C66" s="245" t="s">
        <v>43</v>
      </c>
      <c r="D66" s="245" t="s">
        <v>103</v>
      </c>
      <c r="E66" s="246">
        <v>420</v>
      </c>
      <c r="F66" s="246">
        <v>0</v>
      </c>
      <c r="G66" s="246">
        <v>420</v>
      </c>
    </row>
    <row r="67" spans="1:7" ht="20.100000000000001" customHeight="1" x14ac:dyDescent="0.15">
      <c r="A67" s="245"/>
      <c r="B67" s="245"/>
      <c r="C67" s="245"/>
      <c r="D67" s="245" t="s">
        <v>172</v>
      </c>
      <c r="E67" s="246">
        <v>12</v>
      </c>
      <c r="F67" s="246">
        <v>12</v>
      </c>
      <c r="G67" s="246">
        <v>0</v>
      </c>
    </row>
    <row r="68" spans="1:7" ht="20.100000000000001" customHeight="1" x14ac:dyDescent="0.15">
      <c r="A68" s="245" t="s">
        <v>305</v>
      </c>
      <c r="B68" s="245" t="s">
        <v>304</v>
      </c>
      <c r="C68" s="245" t="s">
        <v>43</v>
      </c>
      <c r="D68" s="245" t="s">
        <v>303</v>
      </c>
      <c r="E68" s="246">
        <v>12</v>
      </c>
      <c r="F68" s="246">
        <v>12</v>
      </c>
      <c r="G68" s="246">
        <v>0</v>
      </c>
    </row>
    <row r="69" spans="1:7" ht="20.100000000000001" customHeight="1" x14ac:dyDescent="0.15">
      <c r="A69" s="245"/>
      <c r="B69" s="245"/>
      <c r="C69" s="245"/>
      <c r="D69" s="245" t="s">
        <v>217</v>
      </c>
      <c r="E69" s="246">
        <v>37051</v>
      </c>
      <c r="F69" s="246">
        <v>30689</v>
      </c>
      <c r="G69" s="246">
        <v>6362</v>
      </c>
    </row>
    <row r="70" spans="1:7" ht="20.100000000000001" customHeight="1" x14ac:dyDescent="0.15">
      <c r="A70" s="245"/>
      <c r="B70" s="245"/>
      <c r="C70" s="245"/>
      <c r="D70" s="245" t="s">
        <v>351</v>
      </c>
      <c r="E70" s="246">
        <v>30669</v>
      </c>
      <c r="F70" s="246">
        <v>30669</v>
      </c>
      <c r="G70" s="246">
        <v>0</v>
      </c>
    </row>
    <row r="71" spans="1:7" ht="20.100000000000001" customHeight="1" x14ac:dyDescent="0.15">
      <c r="A71" s="245" t="s">
        <v>336</v>
      </c>
      <c r="B71" s="245" t="s">
        <v>350</v>
      </c>
      <c r="C71" s="245" t="s">
        <v>123</v>
      </c>
      <c r="D71" s="245" t="s">
        <v>349</v>
      </c>
      <c r="E71" s="246">
        <v>11115</v>
      </c>
      <c r="F71" s="246">
        <v>11115</v>
      </c>
      <c r="G71" s="246">
        <v>0</v>
      </c>
    </row>
    <row r="72" spans="1:7" ht="20.100000000000001" customHeight="1" x14ac:dyDescent="0.15">
      <c r="A72" s="245" t="s">
        <v>336</v>
      </c>
      <c r="B72" s="245" t="s">
        <v>348</v>
      </c>
      <c r="C72" s="245" t="s">
        <v>123</v>
      </c>
      <c r="D72" s="245" t="s">
        <v>347</v>
      </c>
      <c r="E72" s="246">
        <v>480</v>
      </c>
      <c r="F72" s="246">
        <v>480</v>
      </c>
      <c r="G72" s="246">
        <v>0</v>
      </c>
    </row>
    <row r="73" spans="1:7" ht="20.100000000000001" customHeight="1" x14ac:dyDescent="0.15">
      <c r="A73" s="245" t="s">
        <v>336</v>
      </c>
      <c r="B73" s="245" t="s">
        <v>344</v>
      </c>
      <c r="C73" s="245" t="s">
        <v>123</v>
      </c>
      <c r="D73" s="245" t="s">
        <v>343</v>
      </c>
      <c r="E73" s="246">
        <v>8511</v>
      </c>
      <c r="F73" s="246">
        <v>8511</v>
      </c>
      <c r="G73" s="246">
        <v>0</v>
      </c>
    </row>
    <row r="74" spans="1:7" ht="20.100000000000001" customHeight="1" x14ac:dyDescent="0.15">
      <c r="A74" s="245" t="s">
        <v>336</v>
      </c>
      <c r="B74" s="245" t="s">
        <v>342</v>
      </c>
      <c r="C74" s="245" t="s">
        <v>123</v>
      </c>
      <c r="D74" s="245" t="s">
        <v>341</v>
      </c>
      <c r="E74" s="246">
        <v>3950</v>
      </c>
      <c r="F74" s="246">
        <v>3950</v>
      </c>
      <c r="G74" s="246">
        <v>0</v>
      </c>
    </row>
    <row r="75" spans="1:7" ht="20.100000000000001" customHeight="1" x14ac:dyDescent="0.15">
      <c r="A75" s="245" t="s">
        <v>336</v>
      </c>
      <c r="B75" s="245" t="s">
        <v>360</v>
      </c>
      <c r="C75" s="245" t="s">
        <v>123</v>
      </c>
      <c r="D75" s="245" t="s">
        <v>359</v>
      </c>
      <c r="E75" s="246">
        <v>1580</v>
      </c>
      <c r="F75" s="246">
        <v>1580</v>
      </c>
      <c r="G75" s="246">
        <v>0</v>
      </c>
    </row>
    <row r="76" spans="1:7" ht="20.100000000000001" customHeight="1" x14ac:dyDescent="0.15">
      <c r="A76" s="245" t="s">
        <v>336</v>
      </c>
      <c r="B76" s="245" t="s">
        <v>340</v>
      </c>
      <c r="C76" s="245" t="s">
        <v>123</v>
      </c>
      <c r="D76" s="245" t="s">
        <v>339</v>
      </c>
      <c r="E76" s="246">
        <v>1482</v>
      </c>
      <c r="F76" s="246">
        <v>1482</v>
      </c>
      <c r="G76" s="246">
        <v>0</v>
      </c>
    </row>
    <row r="77" spans="1:7" ht="20.100000000000001" customHeight="1" x14ac:dyDescent="0.15">
      <c r="A77" s="245" t="s">
        <v>336</v>
      </c>
      <c r="B77" s="245" t="s">
        <v>338</v>
      </c>
      <c r="C77" s="245" t="s">
        <v>123</v>
      </c>
      <c r="D77" s="245" t="s">
        <v>337</v>
      </c>
      <c r="E77" s="246">
        <v>317</v>
      </c>
      <c r="F77" s="246">
        <v>317</v>
      </c>
      <c r="G77" s="246">
        <v>0</v>
      </c>
    </row>
    <row r="78" spans="1:7" ht="20.100000000000001" customHeight="1" x14ac:dyDescent="0.15">
      <c r="A78" s="245" t="s">
        <v>336</v>
      </c>
      <c r="B78" s="245" t="s">
        <v>335</v>
      </c>
      <c r="C78" s="245" t="s">
        <v>123</v>
      </c>
      <c r="D78" s="245" t="s">
        <v>256</v>
      </c>
      <c r="E78" s="246">
        <v>3234</v>
      </c>
      <c r="F78" s="246">
        <v>3234</v>
      </c>
      <c r="G78" s="246">
        <v>0</v>
      </c>
    </row>
    <row r="79" spans="1:7" ht="20.100000000000001" customHeight="1" x14ac:dyDescent="0.15">
      <c r="A79" s="245"/>
      <c r="B79" s="245"/>
      <c r="C79" s="245"/>
      <c r="D79" s="245" t="s">
        <v>334</v>
      </c>
      <c r="E79" s="246">
        <v>6362</v>
      </c>
      <c r="F79" s="246">
        <v>0</v>
      </c>
      <c r="G79" s="246">
        <v>6362</v>
      </c>
    </row>
    <row r="80" spans="1:7" ht="20.100000000000001" customHeight="1" x14ac:dyDescent="0.15">
      <c r="A80" s="245" t="s">
        <v>307</v>
      </c>
      <c r="B80" s="245" t="s">
        <v>333</v>
      </c>
      <c r="C80" s="245" t="s">
        <v>123</v>
      </c>
      <c r="D80" s="245" t="s">
        <v>332</v>
      </c>
      <c r="E80" s="246">
        <v>1600</v>
      </c>
      <c r="F80" s="246">
        <v>0</v>
      </c>
      <c r="G80" s="246">
        <v>1600</v>
      </c>
    </row>
    <row r="81" spans="1:7" ht="20.100000000000001" customHeight="1" x14ac:dyDescent="0.15">
      <c r="A81" s="245" t="s">
        <v>307</v>
      </c>
      <c r="B81" s="245" t="s">
        <v>331</v>
      </c>
      <c r="C81" s="245" t="s">
        <v>123</v>
      </c>
      <c r="D81" s="245" t="s">
        <v>330</v>
      </c>
      <c r="E81" s="246">
        <v>300</v>
      </c>
      <c r="F81" s="246">
        <v>0</v>
      </c>
      <c r="G81" s="246">
        <v>300</v>
      </c>
    </row>
    <row r="82" spans="1:7" ht="20.100000000000001" customHeight="1" x14ac:dyDescent="0.15">
      <c r="A82" s="245" t="s">
        <v>307</v>
      </c>
      <c r="B82" s="245" t="s">
        <v>358</v>
      </c>
      <c r="C82" s="245" t="s">
        <v>123</v>
      </c>
      <c r="D82" s="245" t="s">
        <v>357</v>
      </c>
      <c r="E82" s="246">
        <v>50</v>
      </c>
      <c r="F82" s="246">
        <v>0</v>
      </c>
      <c r="G82" s="246">
        <v>50</v>
      </c>
    </row>
    <row r="83" spans="1:7" ht="20.100000000000001" customHeight="1" x14ac:dyDescent="0.15">
      <c r="A83" s="245" t="s">
        <v>307</v>
      </c>
      <c r="B83" s="245" t="s">
        <v>329</v>
      </c>
      <c r="C83" s="245" t="s">
        <v>123</v>
      </c>
      <c r="D83" s="245" t="s">
        <v>328</v>
      </c>
      <c r="E83" s="246">
        <v>100</v>
      </c>
      <c r="F83" s="246">
        <v>0</v>
      </c>
      <c r="G83" s="246">
        <v>100</v>
      </c>
    </row>
    <row r="84" spans="1:7" ht="20.100000000000001" customHeight="1" x14ac:dyDescent="0.15">
      <c r="A84" s="245" t="s">
        <v>307</v>
      </c>
      <c r="B84" s="245" t="s">
        <v>327</v>
      </c>
      <c r="C84" s="245" t="s">
        <v>123</v>
      </c>
      <c r="D84" s="245" t="s">
        <v>326</v>
      </c>
      <c r="E84" s="246">
        <v>300</v>
      </c>
      <c r="F84" s="246">
        <v>0</v>
      </c>
      <c r="G84" s="246">
        <v>300</v>
      </c>
    </row>
    <row r="85" spans="1:7" ht="20.100000000000001" customHeight="1" x14ac:dyDescent="0.15">
      <c r="A85" s="245" t="s">
        <v>307</v>
      </c>
      <c r="B85" s="245" t="s">
        <v>325</v>
      </c>
      <c r="C85" s="245" t="s">
        <v>123</v>
      </c>
      <c r="D85" s="245" t="s">
        <v>324</v>
      </c>
      <c r="E85" s="246">
        <v>400</v>
      </c>
      <c r="F85" s="246">
        <v>0</v>
      </c>
      <c r="G85" s="246">
        <v>400</v>
      </c>
    </row>
    <row r="86" spans="1:7" ht="20.100000000000001" customHeight="1" x14ac:dyDescent="0.15">
      <c r="A86" s="245" t="s">
        <v>307</v>
      </c>
      <c r="B86" s="245" t="s">
        <v>321</v>
      </c>
      <c r="C86" s="245" t="s">
        <v>123</v>
      </c>
      <c r="D86" s="245" t="s">
        <v>320</v>
      </c>
      <c r="E86" s="246">
        <v>1000</v>
      </c>
      <c r="F86" s="246">
        <v>0</v>
      </c>
      <c r="G86" s="246">
        <v>1000</v>
      </c>
    </row>
    <row r="87" spans="1:7" ht="20.100000000000001" customHeight="1" x14ac:dyDescent="0.15">
      <c r="A87" s="245" t="s">
        <v>307</v>
      </c>
      <c r="B87" s="245" t="s">
        <v>356</v>
      </c>
      <c r="C87" s="245" t="s">
        <v>123</v>
      </c>
      <c r="D87" s="245" t="s">
        <v>355</v>
      </c>
      <c r="E87" s="246">
        <v>300</v>
      </c>
      <c r="F87" s="246">
        <v>0</v>
      </c>
      <c r="G87" s="246">
        <v>300</v>
      </c>
    </row>
    <row r="88" spans="1:7" ht="20.100000000000001" customHeight="1" x14ac:dyDescent="0.15">
      <c r="A88" s="245" t="s">
        <v>307</v>
      </c>
      <c r="B88" s="245" t="s">
        <v>318</v>
      </c>
      <c r="C88" s="245" t="s">
        <v>123</v>
      </c>
      <c r="D88" s="245" t="s">
        <v>228</v>
      </c>
      <c r="E88" s="246">
        <v>400</v>
      </c>
      <c r="F88" s="246">
        <v>0</v>
      </c>
      <c r="G88" s="246">
        <v>400</v>
      </c>
    </row>
    <row r="89" spans="1:7" ht="20.100000000000001" customHeight="1" x14ac:dyDescent="0.15">
      <c r="A89" s="245" t="s">
        <v>307</v>
      </c>
      <c r="B89" s="245" t="s">
        <v>317</v>
      </c>
      <c r="C89" s="245" t="s">
        <v>123</v>
      </c>
      <c r="D89" s="245" t="s">
        <v>158</v>
      </c>
      <c r="E89" s="246">
        <v>144</v>
      </c>
      <c r="F89" s="246">
        <v>0</v>
      </c>
      <c r="G89" s="246">
        <v>144</v>
      </c>
    </row>
    <row r="90" spans="1:7" ht="20.100000000000001" customHeight="1" x14ac:dyDescent="0.15">
      <c r="A90" s="245" t="s">
        <v>307</v>
      </c>
      <c r="B90" s="245" t="s">
        <v>316</v>
      </c>
      <c r="C90" s="245" t="s">
        <v>123</v>
      </c>
      <c r="D90" s="245" t="s">
        <v>315</v>
      </c>
      <c r="E90" s="246">
        <v>350</v>
      </c>
      <c r="F90" s="246">
        <v>0</v>
      </c>
      <c r="G90" s="246">
        <v>350</v>
      </c>
    </row>
    <row r="91" spans="1:7" ht="20.100000000000001" customHeight="1" x14ac:dyDescent="0.15">
      <c r="A91" s="245" t="s">
        <v>307</v>
      </c>
      <c r="B91" s="245" t="s">
        <v>314</v>
      </c>
      <c r="C91" s="245" t="s">
        <v>123</v>
      </c>
      <c r="D91" s="245" t="s">
        <v>313</v>
      </c>
      <c r="E91" s="246">
        <v>198</v>
      </c>
      <c r="F91" s="246">
        <v>0</v>
      </c>
      <c r="G91" s="246">
        <v>198</v>
      </c>
    </row>
    <row r="92" spans="1:7" ht="20.100000000000001" customHeight="1" x14ac:dyDescent="0.15">
      <c r="A92" s="245" t="s">
        <v>307</v>
      </c>
      <c r="B92" s="245" t="s">
        <v>312</v>
      </c>
      <c r="C92" s="245" t="s">
        <v>123</v>
      </c>
      <c r="D92" s="245" t="s">
        <v>311</v>
      </c>
      <c r="E92" s="246">
        <v>338</v>
      </c>
      <c r="F92" s="246">
        <v>0</v>
      </c>
      <c r="G92" s="246">
        <v>338</v>
      </c>
    </row>
    <row r="93" spans="1:7" ht="20.100000000000001" customHeight="1" x14ac:dyDescent="0.15">
      <c r="A93" s="245" t="s">
        <v>307</v>
      </c>
      <c r="B93" s="245" t="s">
        <v>310</v>
      </c>
      <c r="C93" s="245" t="s">
        <v>123</v>
      </c>
      <c r="D93" s="245" t="s">
        <v>107</v>
      </c>
      <c r="E93" s="246">
        <v>750</v>
      </c>
      <c r="F93" s="246">
        <v>0</v>
      </c>
      <c r="G93" s="246">
        <v>750</v>
      </c>
    </row>
    <row r="94" spans="1:7" ht="20.100000000000001" customHeight="1" x14ac:dyDescent="0.15">
      <c r="A94" s="245" t="s">
        <v>307</v>
      </c>
      <c r="B94" s="245" t="s">
        <v>306</v>
      </c>
      <c r="C94" s="245" t="s">
        <v>123</v>
      </c>
      <c r="D94" s="245" t="s">
        <v>103</v>
      </c>
      <c r="E94" s="246">
        <v>132</v>
      </c>
      <c r="F94" s="246">
        <v>0</v>
      </c>
      <c r="G94" s="246">
        <v>132</v>
      </c>
    </row>
    <row r="95" spans="1:7" ht="20.100000000000001" customHeight="1" x14ac:dyDescent="0.15">
      <c r="A95" s="245"/>
      <c r="B95" s="245"/>
      <c r="C95" s="245"/>
      <c r="D95" s="245" t="s">
        <v>172</v>
      </c>
      <c r="E95" s="246">
        <v>20</v>
      </c>
      <c r="F95" s="246">
        <v>20</v>
      </c>
      <c r="G95" s="246">
        <v>0</v>
      </c>
    </row>
    <row r="96" spans="1:7" ht="20.100000000000001" customHeight="1" x14ac:dyDescent="0.15">
      <c r="A96" s="245" t="s">
        <v>305</v>
      </c>
      <c r="B96" s="245" t="s">
        <v>304</v>
      </c>
      <c r="C96" s="245" t="s">
        <v>123</v>
      </c>
      <c r="D96" s="245" t="s">
        <v>303</v>
      </c>
      <c r="E96" s="246">
        <v>20</v>
      </c>
      <c r="F96" s="246">
        <v>20</v>
      </c>
      <c r="G96" s="246">
        <v>0</v>
      </c>
    </row>
    <row r="97" spans="1:7" ht="20.100000000000001" customHeight="1" x14ac:dyDescent="0.15">
      <c r="A97" s="245"/>
      <c r="B97" s="245"/>
      <c r="C97" s="245"/>
      <c r="D97" s="245" t="s">
        <v>61</v>
      </c>
      <c r="E97" s="246">
        <v>20322</v>
      </c>
      <c r="F97" s="246">
        <v>16817</v>
      </c>
      <c r="G97" s="246">
        <v>3505</v>
      </c>
    </row>
    <row r="98" spans="1:7" ht="20.100000000000001" customHeight="1" x14ac:dyDescent="0.15">
      <c r="A98" s="245"/>
      <c r="B98" s="245"/>
      <c r="C98" s="245"/>
      <c r="D98" s="245" t="s">
        <v>351</v>
      </c>
      <c r="E98" s="246">
        <v>16792</v>
      </c>
      <c r="F98" s="246">
        <v>16792</v>
      </c>
      <c r="G98" s="246">
        <v>0</v>
      </c>
    </row>
    <row r="99" spans="1:7" ht="20.100000000000001" customHeight="1" x14ac:dyDescent="0.15">
      <c r="A99" s="245" t="s">
        <v>336</v>
      </c>
      <c r="B99" s="245" t="s">
        <v>350</v>
      </c>
      <c r="C99" s="245" t="s">
        <v>180</v>
      </c>
      <c r="D99" s="245" t="s">
        <v>349</v>
      </c>
      <c r="E99" s="246">
        <v>5985</v>
      </c>
      <c r="F99" s="246">
        <v>5985</v>
      </c>
      <c r="G99" s="246">
        <v>0</v>
      </c>
    </row>
    <row r="100" spans="1:7" ht="20.100000000000001" customHeight="1" x14ac:dyDescent="0.15">
      <c r="A100" s="245" t="s">
        <v>336</v>
      </c>
      <c r="B100" s="245" t="s">
        <v>348</v>
      </c>
      <c r="C100" s="245" t="s">
        <v>180</v>
      </c>
      <c r="D100" s="245" t="s">
        <v>347</v>
      </c>
      <c r="E100" s="246">
        <v>263</v>
      </c>
      <c r="F100" s="246">
        <v>263</v>
      </c>
      <c r="G100" s="246">
        <v>0</v>
      </c>
    </row>
    <row r="101" spans="1:7" ht="20.100000000000001" customHeight="1" x14ac:dyDescent="0.15">
      <c r="A101" s="245" t="s">
        <v>336</v>
      </c>
      <c r="B101" s="245" t="s">
        <v>344</v>
      </c>
      <c r="C101" s="245" t="s">
        <v>180</v>
      </c>
      <c r="D101" s="245" t="s">
        <v>343</v>
      </c>
      <c r="E101" s="246">
        <v>4749</v>
      </c>
      <c r="F101" s="246">
        <v>4749</v>
      </c>
      <c r="G101" s="246">
        <v>0</v>
      </c>
    </row>
    <row r="102" spans="1:7" ht="20.100000000000001" customHeight="1" x14ac:dyDescent="0.15">
      <c r="A102" s="245" t="s">
        <v>336</v>
      </c>
      <c r="B102" s="245" t="s">
        <v>342</v>
      </c>
      <c r="C102" s="245" t="s">
        <v>180</v>
      </c>
      <c r="D102" s="245" t="s">
        <v>341</v>
      </c>
      <c r="E102" s="246">
        <v>2161</v>
      </c>
      <c r="F102" s="246">
        <v>2161</v>
      </c>
      <c r="G102" s="246">
        <v>0</v>
      </c>
    </row>
    <row r="103" spans="1:7" ht="20.100000000000001" customHeight="1" x14ac:dyDescent="0.15">
      <c r="A103" s="245" t="s">
        <v>336</v>
      </c>
      <c r="B103" s="245" t="s">
        <v>360</v>
      </c>
      <c r="C103" s="245" t="s">
        <v>180</v>
      </c>
      <c r="D103" s="245" t="s">
        <v>359</v>
      </c>
      <c r="E103" s="246">
        <v>865</v>
      </c>
      <c r="F103" s="246">
        <v>865</v>
      </c>
      <c r="G103" s="246">
        <v>0</v>
      </c>
    </row>
    <row r="104" spans="1:7" ht="20.100000000000001" customHeight="1" x14ac:dyDescent="0.15">
      <c r="A104" s="245" t="s">
        <v>336</v>
      </c>
      <c r="B104" s="245" t="s">
        <v>340</v>
      </c>
      <c r="C104" s="245" t="s">
        <v>180</v>
      </c>
      <c r="D104" s="245" t="s">
        <v>339</v>
      </c>
      <c r="E104" s="246">
        <v>811</v>
      </c>
      <c r="F104" s="246">
        <v>811</v>
      </c>
      <c r="G104" s="246">
        <v>0</v>
      </c>
    </row>
    <row r="105" spans="1:7" ht="20.100000000000001" customHeight="1" x14ac:dyDescent="0.15">
      <c r="A105" s="245" t="s">
        <v>336</v>
      </c>
      <c r="B105" s="245" t="s">
        <v>338</v>
      </c>
      <c r="C105" s="245" t="s">
        <v>180</v>
      </c>
      <c r="D105" s="245" t="s">
        <v>337</v>
      </c>
      <c r="E105" s="246">
        <v>175</v>
      </c>
      <c r="F105" s="246">
        <v>175</v>
      </c>
      <c r="G105" s="246">
        <v>0</v>
      </c>
    </row>
    <row r="106" spans="1:7" ht="20.100000000000001" customHeight="1" x14ac:dyDescent="0.15">
      <c r="A106" s="245" t="s">
        <v>336</v>
      </c>
      <c r="B106" s="245" t="s">
        <v>335</v>
      </c>
      <c r="C106" s="245" t="s">
        <v>180</v>
      </c>
      <c r="D106" s="245" t="s">
        <v>256</v>
      </c>
      <c r="E106" s="246">
        <v>1783</v>
      </c>
      <c r="F106" s="246">
        <v>1783</v>
      </c>
      <c r="G106" s="246">
        <v>0</v>
      </c>
    </row>
    <row r="107" spans="1:7" ht="20.100000000000001" customHeight="1" x14ac:dyDescent="0.15">
      <c r="A107" s="245"/>
      <c r="B107" s="245"/>
      <c r="C107" s="245"/>
      <c r="D107" s="245" t="s">
        <v>334</v>
      </c>
      <c r="E107" s="246">
        <v>3505</v>
      </c>
      <c r="F107" s="246">
        <v>0</v>
      </c>
      <c r="G107" s="246">
        <v>3505</v>
      </c>
    </row>
    <row r="108" spans="1:7" ht="20.100000000000001" customHeight="1" x14ac:dyDescent="0.15">
      <c r="A108" s="245" t="s">
        <v>307</v>
      </c>
      <c r="B108" s="245" t="s">
        <v>333</v>
      </c>
      <c r="C108" s="245" t="s">
        <v>180</v>
      </c>
      <c r="D108" s="245" t="s">
        <v>332</v>
      </c>
      <c r="E108" s="246">
        <v>430</v>
      </c>
      <c r="F108" s="246">
        <v>0</v>
      </c>
      <c r="G108" s="246">
        <v>430</v>
      </c>
    </row>
    <row r="109" spans="1:7" ht="20.100000000000001" customHeight="1" x14ac:dyDescent="0.15">
      <c r="A109" s="245" t="s">
        <v>307</v>
      </c>
      <c r="B109" s="245" t="s">
        <v>331</v>
      </c>
      <c r="C109" s="245" t="s">
        <v>180</v>
      </c>
      <c r="D109" s="245" t="s">
        <v>330</v>
      </c>
      <c r="E109" s="246">
        <v>100</v>
      </c>
      <c r="F109" s="246">
        <v>0</v>
      </c>
      <c r="G109" s="246">
        <v>100</v>
      </c>
    </row>
    <row r="110" spans="1:7" ht="20.100000000000001" customHeight="1" x14ac:dyDescent="0.15">
      <c r="A110" s="245" t="s">
        <v>307</v>
      </c>
      <c r="B110" s="245" t="s">
        <v>358</v>
      </c>
      <c r="C110" s="245" t="s">
        <v>180</v>
      </c>
      <c r="D110" s="245" t="s">
        <v>357</v>
      </c>
      <c r="E110" s="246">
        <v>50</v>
      </c>
      <c r="F110" s="246">
        <v>0</v>
      </c>
      <c r="G110" s="246">
        <v>50</v>
      </c>
    </row>
    <row r="111" spans="1:7" ht="20.100000000000001" customHeight="1" x14ac:dyDescent="0.15">
      <c r="A111" s="245" t="s">
        <v>307</v>
      </c>
      <c r="B111" s="245" t="s">
        <v>329</v>
      </c>
      <c r="C111" s="245" t="s">
        <v>180</v>
      </c>
      <c r="D111" s="245" t="s">
        <v>328</v>
      </c>
      <c r="E111" s="246">
        <v>20</v>
      </c>
      <c r="F111" s="246">
        <v>0</v>
      </c>
      <c r="G111" s="246">
        <v>20</v>
      </c>
    </row>
    <row r="112" spans="1:7" ht="20.100000000000001" customHeight="1" x14ac:dyDescent="0.15">
      <c r="A112" s="245" t="s">
        <v>307</v>
      </c>
      <c r="B112" s="245" t="s">
        <v>327</v>
      </c>
      <c r="C112" s="245" t="s">
        <v>180</v>
      </c>
      <c r="D112" s="245" t="s">
        <v>326</v>
      </c>
      <c r="E112" s="246">
        <v>150</v>
      </c>
      <c r="F112" s="246">
        <v>0</v>
      </c>
      <c r="G112" s="246">
        <v>150</v>
      </c>
    </row>
    <row r="113" spans="1:7" ht="20.100000000000001" customHeight="1" x14ac:dyDescent="0.15">
      <c r="A113" s="245" t="s">
        <v>307</v>
      </c>
      <c r="B113" s="245" t="s">
        <v>325</v>
      </c>
      <c r="C113" s="245" t="s">
        <v>180</v>
      </c>
      <c r="D113" s="245" t="s">
        <v>324</v>
      </c>
      <c r="E113" s="246">
        <v>200</v>
      </c>
      <c r="F113" s="246">
        <v>0</v>
      </c>
      <c r="G113" s="246">
        <v>200</v>
      </c>
    </row>
    <row r="114" spans="1:7" ht="20.100000000000001" customHeight="1" x14ac:dyDescent="0.15">
      <c r="A114" s="245" t="s">
        <v>307</v>
      </c>
      <c r="B114" s="245" t="s">
        <v>323</v>
      </c>
      <c r="C114" s="245" t="s">
        <v>180</v>
      </c>
      <c r="D114" s="245" t="s">
        <v>322</v>
      </c>
      <c r="E114" s="246">
        <v>500</v>
      </c>
      <c r="F114" s="246">
        <v>0</v>
      </c>
      <c r="G114" s="246">
        <v>500</v>
      </c>
    </row>
    <row r="115" spans="1:7" ht="20.100000000000001" customHeight="1" x14ac:dyDescent="0.15">
      <c r="A115" s="245" t="s">
        <v>307</v>
      </c>
      <c r="B115" s="245" t="s">
        <v>321</v>
      </c>
      <c r="C115" s="245" t="s">
        <v>180</v>
      </c>
      <c r="D115" s="245" t="s">
        <v>320</v>
      </c>
      <c r="E115" s="246">
        <v>350</v>
      </c>
      <c r="F115" s="246">
        <v>0</v>
      </c>
      <c r="G115" s="246">
        <v>350</v>
      </c>
    </row>
    <row r="116" spans="1:7" ht="20.100000000000001" customHeight="1" x14ac:dyDescent="0.15">
      <c r="A116" s="245" t="s">
        <v>307</v>
      </c>
      <c r="B116" s="245" t="s">
        <v>318</v>
      </c>
      <c r="C116" s="245" t="s">
        <v>180</v>
      </c>
      <c r="D116" s="245" t="s">
        <v>228</v>
      </c>
      <c r="E116" s="246">
        <v>500</v>
      </c>
      <c r="F116" s="246">
        <v>0</v>
      </c>
      <c r="G116" s="246">
        <v>500</v>
      </c>
    </row>
    <row r="117" spans="1:7" ht="20.100000000000001" customHeight="1" x14ac:dyDescent="0.15">
      <c r="A117" s="245" t="s">
        <v>307</v>
      </c>
      <c r="B117" s="245" t="s">
        <v>317</v>
      </c>
      <c r="C117" s="245" t="s">
        <v>180</v>
      </c>
      <c r="D117" s="245" t="s">
        <v>158</v>
      </c>
      <c r="E117" s="246">
        <v>60</v>
      </c>
      <c r="F117" s="246">
        <v>0</v>
      </c>
      <c r="G117" s="246">
        <v>60</v>
      </c>
    </row>
    <row r="118" spans="1:7" ht="20.100000000000001" customHeight="1" x14ac:dyDescent="0.15">
      <c r="A118" s="245" t="s">
        <v>307</v>
      </c>
      <c r="B118" s="245" t="s">
        <v>316</v>
      </c>
      <c r="C118" s="245" t="s">
        <v>180</v>
      </c>
      <c r="D118" s="245" t="s">
        <v>315</v>
      </c>
      <c r="E118" s="246">
        <v>300</v>
      </c>
      <c r="F118" s="246">
        <v>0</v>
      </c>
      <c r="G118" s="246">
        <v>300</v>
      </c>
    </row>
    <row r="119" spans="1:7" ht="20.100000000000001" customHeight="1" x14ac:dyDescent="0.15">
      <c r="A119" s="245" t="s">
        <v>307</v>
      </c>
      <c r="B119" s="245" t="s">
        <v>314</v>
      </c>
      <c r="C119" s="245" t="s">
        <v>180</v>
      </c>
      <c r="D119" s="245" t="s">
        <v>313</v>
      </c>
      <c r="E119" s="246">
        <v>109</v>
      </c>
      <c r="F119" s="246">
        <v>0</v>
      </c>
      <c r="G119" s="246">
        <v>109</v>
      </c>
    </row>
    <row r="120" spans="1:7" ht="20.100000000000001" customHeight="1" x14ac:dyDescent="0.15">
      <c r="A120" s="245" t="s">
        <v>307</v>
      </c>
      <c r="B120" s="245" t="s">
        <v>312</v>
      </c>
      <c r="C120" s="245" t="s">
        <v>180</v>
      </c>
      <c r="D120" s="245" t="s">
        <v>311</v>
      </c>
      <c r="E120" s="246">
        <v>182</v>
      </c>
      <c r="F120" s="246">
        <v>0</v>
      </c>
      <c r="G120" s="246">
        <v>182</v>
      </c>
    </row>
    <row r="121" spans="1:7" ht="20.100000000000001" customHeight="1" x14ac:dyDescent="0.15">
      <c r="A121" s="245" t="s">
        <v>307</v>
      </c>
      <c r="B121" s="245" t="s">
        <v>310</v>
      </c>
      <c r="C121" s="245" t="s">
        <v>180</v>
      </c>
      <c r="D121" s="245" t="s">
        <v>107</v>
      </c>
      <c r="E121" s="246">
        <v>420</v>
      </c>
      <c r="F121" s="246">
        <v>0</v>
      </c>
      <c r="G121" s="246">
        <v>420</v>
      </c>
    </row>
    <row r="122" spans="1:7" ht="20.100000000000001" customHeight="1" x14ac:dyDescent="0.15">
      <c r="A122" s="245" t="s">
        <v>307</v>
      </c>
      <c r="B122" s="245" t="s">
        <v>306</v>
      </c>
      <c r="C122" s="245" t="s">
        <v>180</v>
      </c>
      <c r="D122" s="245" t="s">
        <v>103</v>
      </c>
      <c r="E122" s="246">
        <v>134</v>
      </c>
      <c r="F122" s="246">
        <v>0</v>
      </c>
      <c r="G122" s="246">
        <v>134</v>
      </c>
    </row>
    <row r="123" spans="1:7" ht="20.100000000000001" customHeight="1" x14ac:dyDescent="0.15">
      <c r="A123" s="245"/>
      <c r="B123" s="245"/>
      <c r="C123" s="245"/>
      <c r="D123" s="245" t="s">
        <v>172</v>
      </c>
      <c r="E123" s="246">
        <v>25</v>
      </c>
      <c r="F123" s="246">
        <v>25</v>
      </c>
      <c r="G123" s="246">
        <v>0</v>
      </c>
    </row>
    <row r="124" spans="1:7" ht="20.100000000000001" customHeight="1" x14ac:dyDescent="0.15">
      <c r="A124" s="245" t="s">
        <v>305</v>
      </c>
      <c r="B124" s="245" t="s">
        <v>304</v>
      </c>
      <c r="C124" s="245" t="s">
        <v>180</v>
      </c>
      <c r="D124" s="245" t="s">
        <v>303</v>
      </c>
      <c r="E124" s="246">
        <v>25</v>
      </c>
      <c r="F124" s="246">
        <v>25</v>
      </c>
      <c r="G124" s="246">
        <v>0</v>
      </c>
    </row>
    <row r="125" spans="1:7" ht="20.100000000000001" customHeight="1" x14ac:dyDescent="0.15">
      <c r="A125" s="245"/>
      <c r="B125" s="245"/>
      <c r="C125" s="245"/>
      <c r="D125" s="245" t="s">
        <v>151</v>
      </c>
      <c r="E125" s="246">
        <v>29606</v>
      </c>
      <c r="F125" s="246">
        <v>22547</v>
      </c>
      <c r="G125" s="246">
        <v>7059</v>
      </c>
    </row>
    <row r="126" spans="1:7" ht="20.100000000000001" customHeight="1" x14ac:dyDescent="0.15">
      <c r="A126" s="245"/>
      <c r="B126" s="245"/>
      <c r="C126" s="245"/>
      <c r="D126" s="245" t="s">
        <v>351</v>
      </c>
      <c r="E126" s="246">
        <v>22508</v>
      </c>
      <c r="F126" s="246">
        <v>22508</v>
      </c>
      <c r="G126" s="246">
        <v>0</v>
      </c>
    </row>
    <row r="127" spans="1:7" ht="20.100000000000001" customHeight="1" x14ac:dyDescent="0.15">
      <c r="A127" s="245" t="s">
        <v>336</v>
      </c>
      <c r="B127" s="245" t="s">
        <v>350</v>
      </c>
      <c r="C127" s="245" t="s">
        <v>240</v>
      </c>
      <c r="D127" s="245" t="s">
        <v>349</v>
      </c>
      <c r="E127" s="246">
        <v>8260</v>
      </c>
      <c r="F127" s="246">
        <v>8260</v>
      </c>
      <c r="G127" s="246">
        <v>0</v>
      </c>
    </row>
    <row r="128" spans="1:7" ht="20.100000000000001" customHeight="1" x14ac:dyDescent="0.15">
      <c r="A128" s="245" t="s">
        <v>336</v>
      </c>
      <c r="B128" s="245" t="s">
        <v>348</v>
      </c>
      <c r="C128" s="245" t="s">
        <v>240</v>
      </c>
      <c r="D128" s="245" t="s">
        <v>347</v>
      </c>
      <c r="E128" s="246">
        <v>4459</v>
      </c>
      <c r="F128" s="246">
        <v>4459</v>
      </c>
      <c r="G128" s="246">
        <v>0</v>
      </c>
    </row>
    <row r="129" spans="1:7" ht="20.100000000000001" customHeight="1" x14ac:dyDescent="0.15">
      <c r="A129" s="245" t="s">
        <v>336</v>
      </c>
      <c r="B129" s="245" t="s">
        <v>346</v>
      </c>
      <c r="C129" s="245" t="s">
        <v>240</v>
      </c>
      <c r="D129" s="245" t="s">
        <v>345</v>
      </c>
      <c r="E129" s="246">
        <v>500</v>
      </c>
      <c r="F129" s="246">
        <v>500</v>
      </c>
      <c r="G129" s="246">
        <v>0</v>
      </c>
    </row>
    <row r="130" spans="1:7" ht="20.100000000000001" customHeight="1" x14ac:dyDescent="0.15">
      <c r="A130" s="245" t="s">
        <v>336</v>
      </c>
      <c r="B130" s="245" t="s">
        <v>344</v>
      </c>
      <c r="C130" s="245" t="s">
        <v>240</v>
      </c>
      <c r="D130" s="245" t="s">
        <v>343</v>
      </c>
      <c r="E130" s="246">
        <v>2366</v>
      </c>
      <c r="F130" s="246">
        <v>2366</v>
      </c>
      <c r="G130" s="246">
        <v>0</v>
      </c>
    </row>
    <row r="131" spans="1:7" ht="20.100000000000001" customHeight="1" x14ac:dyDescent="0.15">
      <c r="A131" s="245" t="s">
        <v>336</v>
      </c>
      <c r="B131" s="245" t="s">
        <v>342</v>
      </c>
      <c r="C131" s="245" t="s">
        <v>240</v>
      </c>
      <c r="D131" s="245" t="s">
        <v>341</v>
      </c>
      <c r="E131" s="246">
        <v>3081</v>
      </c>
      <c r="F131" s="246">
        <v>3081</v>
      </c>
      <c r="G131" s="246">
        <v>0</v>
      </c>
    </row>
    <row r="132" spans="1:7" ht="20.100000000000001" customHeight="1" x14ac:dyDescent="0.15">
      <c r="A132" s="245" t="s">
        <v>336</v>
      </c>
      <c r="B132" s="245" t="s">
        <v>340</v>
      </c>
      <c r="C132" s="245" t="s">
        <v>240</v>
      </c>
      <c r="D132" s="245" t="s">
        <v>339</v>
      </c>
      <c r="E132" s="246">
        <v>1156</v>
      </c>
      <c r="F132" s="246">
        <v>1156</v>
      </c>
      <c r="G132" s="246">
        <v>0</v>
      </c>
    </row>
    <row r="133" spans="1:7" ht="20.100000000000001" customHeight="1" x14ac:dyDescent="0.15">
      <c r="A133" s="245" t="s">
        <v>336</v>
      </c>
      <c r="B133" s="245" t="s">
        <v>338</v>
      </c>
      <c r="C133" s="245" t="s">
        <v>240</v>
      </c>
      <c r="D133" s="245" t="s">
        <v>337</v>
      </c>
      <c r="E133" s="246">
        <v>141</v>
      </c>
      <c r="F133" s="246">
        <v>141</v>
      </c>
      <c r="G133" s="246">
        <v>0</v>
      </c>
    </row>
    <row r="134" spans="1:7" ht="20.100000000000001" customHeight="1" x14ac:dyDescent="0.15">
      <c r="A134" s="245" t="s">
        <v>336</v>
      </c>
      <c r="B134" s="245" t="s">
        <v>335</v>
      </c>
      <c r="C134" s="245" t="s">
        <v>240</v>
      </c>
      <c r="D134" s="245" t="s">
        <v>256</v>
      </c>
      <c r="E134" s="246">
        <v>2545</v>
      </c>
      <c r="F134" s="246">
        <v>2545</v>
      </c>
      <c r="G134" s="246">
        <v>0</v>
      </c>
    </row>
    <row r="135" spans="1:7" ht="20.100000000000001" customHeight="1" x14ac:dyDescent="0.15">
      <c r="A135" s="245"/>
      <c r="B135" s="245"/>
      <c r="C135" s="245"/>
      <c r="D135" s="245" t="s">
        <v>334</v>
      </c>
      <c r="E135" s="246">
        <v>7059</v>
      </c>
      <c r="F135" s="246">
        <v>0</v>
      </c>
      <c r="G135" s="246">
        <v>7059</v>
      </c>
    </row>
    <row r="136" spans="1:7" ht="20.100000000000001" customHeight="1" x14ac:dyDescent="0.15">
      <c r="A136" s="245" t="s">
        <v>307</v>
      </c>
      <c r="B136" s="245" t="s">
        <v>333</v>
      </c>
      <c r="C136" s="245" t="s">
        <v>240</v>
      </c>
      <c r="D136" s="245" t="s">
        <v>332</v>
      </c>
      <c r="E136" s="246">
        <v>800</v>
      </c>
      <c r="F136" s="246">
        <v>0</v>
      </c>
      <c r="G136" s="246">
        <v>800</v>
      </c>
    </row>
    <row r="137" spans="1:7" ht="20.100000000000001" customHeight="1" x14ac:dyDescent="0.15">
      <c r="A137" s="245" t="s">
        <v>307</v>
      </c>
      <c r="B137" s="245" t="s">
        <v>331</v>
      </c>
      <c r="C137" s="245" t="s">
        <v>240</v>
      </c>
      <c r="D137" s="245" t="s">
        <v>330</v>
      </c>
      <c r="E137" s="246">
        <v>700</v>
      </c>
      <c r="F137" s="246">
        <v>0</v>
      </c>
      <c r="G137" s="246">
        <v>700</v>
      </c>
    </row>
    <row r="138" spans="1:7" ht="20.100000000000001" customHeight="1" x14ac:dyDescent="0.15">
      <c r="A138" s="245" t="s">
        <v>307</v>
      </c>
      <c r="B138" s="245" t="s">
        <v>329</v>
      </c>
      <c r="C138" s="245" t="s">
        <v>240</v>
      </c>
      <c r="D138" s="245" t="s">
        <v>328</v>
      </c>
      <c r="E138" s="246">
        <v>100</v>
      </c>
      <c r="F138" s="246">
        <v>0</v>
      </c>
      <c r="G138" s="246">
        <v>100</v>
      </c>
    </row>
    <row r="139" spans="1:7" ht="20.100000000000001" customHeight="1" x14ac:dyDescent="0.15">
      <c r="A139" s="245" t="s">
        <v>307</v>
      </c>
      <c r="B139" s="245" t="s">
        <v>327</v>
      </c>
      <c r="C139" s="245" t="s">
        <v>240</v>
      </c>
      <c r="D139" s="245" t="s">
        <v>326</v>
      </c>
      <c r="E139" s="246">
        <v>100</v>
      </c>
      <c r="F139" s="246">
        <v>0</v>
      </c>
      <c r="G139" s="246">
        <v>100</v>
      </c>
    </row>
    <row r="140" spans="1:7" ht="20.100000000000001" customHeight="1" x14ac:dyDescent="0.15">
      <c r="A140" s="245" t="s">
        <v>307</v>
      </c>
      <c r="B140" s="245" t="s">
        <v>323</v>
      </c>
      <c r="C140" s="245" t="s">
        <v>240</v>
      </c>
      <c r="D140" s="245" t="s">
        <v>322</v>
      </c>
      <c r="E140" s="246">
        <v>100</v>
      </c>
      <c r="F140" s="246">
        <v>0</v>
      </c>
      <c r="G140" s="246">
        <v>100</v>
      </c>
    </row>
    <row r="141" spans="1:7" ht="20.100000000000001" customHeight="1" x14ac:dyDescent="0.15">
      <c r="A141" s="245" t="s">
        <v>307</v>
      </c>
      <c r="B141" s="245" t="s">
        <v>321</v>
      </c>
      <c r="C141" s="245" t="s">
        <v>240</v>
      </c>
      <c r="D141" s="245" t="s">
        <v>320</v>
      </c>
      <c r="E141" s="246">
        <v>1100</v>
      </c>
      <c r="F141" s="246">
        <v>0</v>
      </c>
      <c r="G141" s="246">
        <v>1100</v>
      </c>
    </row>
    <row r="142" spans="1:7" ht="20.100000000000001" customHeight="1" x14ac:dyDescent="0.15">
      <c r="A142" s="245" t="s">
        <v>307</v>
      </c>
      <c r="B142" s="245" t="s">
        <v>356</v>
      </c>
      <c r="C142" s="245" t="s">
        <v>240</v>
      </c>
      <c r="D142" s="245" t="s">
        <v>355</v>
      </c>
      <c r="E142" s="246">
        <v>100</v>
      </c>
      <c r="F142" s="246">
        <v>0</v>
      </c>
      <c r="G142" s="246">
        <v>100</v>
      </c>
    </row>
    <row r="143" spans="1:7" ht="20.100000000000001" customHeight="1" x14ac:dyDescent="0.15">
      <c r="A143" s="245" t="s">
        <v>307</v>
      </c>
      <c r="B143" s="245" t="s">
        <v>319</v>
      </c>
      <c r="C143" s="245" t="s">
        <v>240</v>
      </c>
      <c r="D143" s="245" t="s">
        <v>218</v>
      </c>
      <c r="E143" s="246">
        <v>400</v>
      </c>
      <c r="F143" s="246">
        <v>0</v>
      </c>
      <c r="G143" s="246">
        <v>400</v>
      </c>
    </row>
    <row r="144" spans="1:7" ht="20.100000000000001" customHeight="1" x14ac:dyDescent="0.15">
      <c r="A144" s="245" t="s">
        <v>307</v>
      </c>
      <c r="B144" s="245" t="s">
        <v>318</v>
      </c>
      <c r="C144" s="245" t="s">
        <v>240</v>
      </c>
      <c r="D144" s="245" t="s">
        <v>228</v>
      </c>
      <c r="E144" s="246">
        <v>210</v>
      </c>
      <c r="F144" s="246">
        <v>0</v>
      </c>
      <c r="G144" s="246">
        <v>210</v>
      </c>
    </row>
    <row r="145" spans="1:7" ht="20.100000000000001" customHeight="1" x14ac:dyDescent="0.15">
      <c r="A145" s="245" t="s">
        <v>307</v>
      </c>
      <c r="B145" s="245" t="s">
        <v>317</v>
      </c>
      <c r="C145" s="245" t="s">
        <v>240</v>
      </c>
      <c r="D145" s="245" t="s">
        <v>158</v>
      </c>
      <c r="E145" s="246">
        <v>150</v>
      </c>
      <c r="F145" s="246">
        <v>0</v>
      </c>
      <c r="G145" s="246">
        <v>150</v>
      </c>
    </row>
    <row r="146" spans="1:7" ht="20.100000000000001" customHeight="1" x14ac:dyDescent="0.15">
      <c r="A146" s="245" t="s">
        <v>307</v>
      </c>
      <c r="B146" s="245" t="s">
        <v>316</v>
      </c>
      <c r="C146" s="245" t="s">
        <v>240</v>
      </c>
      <c r="D146" s="245" t="s">
        <v>315</v>
      </c>
      <c r="E146" s="246">
        <v>200</v>
      </c>
      <c r="F146" s="246">
        <v>0</v>
      </c>
      <c r="G146" s="246">
        <v>200</v>
      </c>
    </row>
    <row r="147" spans="1:7" ht="20.100000000000001" customHeight="1" x14ac:dyDescent="0.15">
      <c r="A147" s="245" t="s">
        <v>307</v>
      </c>
      <c r="B147" s="245" t="s">
        <v>314</v>
      </c>
      <c r="C147" s="245" t="s">
        <v>240</v>
      </c>
      <c r="D147" s="245" t="s">
        <v>313</v>
      </c>
      <c r="E147" s="246">
        <v>155</v>
      </c>
      <c r="F147" s="246">
        <v>0</v>
      </c>
      <c r="G147" s="246">
        <v>155</v>
      </c>
    </row>
    <row r="148" spans="1:7" ht="20.100000000000001" customHeight="1" x14ac:dyDescent="0.15">
      <c r="A148" s="245" t="s">
        <v>307</v>
      </c>
      <c r="B148" s="245" t="s">
        <v>312</v>
      </c>
      <c r="C148" s="245" t="s">
        <v>240</v>
      </c>
      <c r="D148" s="245" t="s">
        <v>311</v>
      </c>
      <c r="E148" s="246">
        <v>252</v>
      </c>
      <c r="F148" s="246">
        <v>0</v>
      </c>
      <c r="G148" s="246">
        <v>252</v>
      </c>
    </row>
    <row r="149" spans="1:7" ht="20.100000000000001" customHeight="1" x14ac:dyDescent="0.15">
      <c r="A149" s="245" t="s">
        <v>307</v>
      </c>
      <c r="B149" s="245" t="s">
        <v>310</v>
      </c>
      <c r="C149" s="245" t="s">
        <v>240</v>
      </c>
      <c r="D149" s="245" t="s">
        <v>107</v>
      </c>
      <c r="E149" s="246">
        <v>540</v>
      </c>
      <c r="F149" s="246">
        <v>0</v>
      </c>
      <c r="G149" s="246">
        <v>540</v>
      </c>
    </row>
    <row r="150" spans="1:7" ht="20.100000000000001" customHeight="1" x14ac:dyDescent="0.15">
      <c r="A150" s="245" t="s">
        <v>307</v>
      </c>
      <c r="B150" s="245" t="s">
        <v>309</v>
      </c>
      <c r="C150" s="245" t="s">
        <v>240</v>
      </c>
      <c r="D150" s="245" t="s">
        <v>308</v>
      </c>
      <c r="E150" s="246">
        <v>1423</v>
      </c>
      <c r="F150" s="246">
        <v>0</v>
      </c>
      <c r="G150" s="246">
        <v>1423</v>
      </c>
    </row>
    <row r="151" spans="1:7" ht="20.100000000000001" customHeight="1" x14ac:dyDescent="0.15">
      <c r="A151" s="245" t="s">
        <v>307</v>
      </c>
      <c r="B151" s="245" t="s">
        <v>306</v>
      </c>
      <c r="C151" s="245" t="s">
        <v>240</v>
      </c>
      <c r="D151" s="245" t="s">
        <v>103</v>
      </c>
      <c r="E151" s="246">
        <v>729</v>
      </c>
      <c r="F151" s="246">
        <v>0</v>
      </c>
      <c r="G151" s="246">
        <v>729</v>
      </c>
    </row>
    <row r="152" spans="1:7" ht="20.100000000000001" customHeight="1" x14ac:dyDescent="0.15">
      <c r="A152" s="245"/>
      <c r="B152" s="245"/>
      <c r="C152" s="245"/>
      <c r="D152" s="245" t="s">
        <v>172</v>
      </c>
      <c r="E152" s="246">
        <v>39</v>
      </c>
      <c r="F152" s="246">
        <v>39</v>
      </c>
      <c r="G152" s="246">
        <v>0</v>
      </c>
    </row>
    <row r="153" spans="1:7" ht="20.100000000000001" customHeight="1" x14ac:dyDescent="0.15">
      <c r="A153" s="245" t="s">
        <v>305</v>
      </c>
      <c r="B153" s="245" t="s">
        <v>304</v>
      </c>
      <c r="C153" s="245" t="s">
        <v>240</v>
      </c>
      <c r="D153" s="245" t="s">
        <v>303</v>
      </c>
      <c r="E153" s="246">
        <v>39</v>
      </c>
      <c r="F153" s="246">
        <v>39</v>
      </c>
      <c r="G153" s="246">
        <v>0</v>
      </c>
    </row>
    <row r="154" spans="1:7" ht="20.100000000000001" customHeight="1" x14ac:dyDescent="0.15">
      <c r="A154" s="245"/>
      <c r="B154" s="245"/>
      <c r="C154" s="245"/>
      <c r="D154" s="245" t="s">
        <v>42</v>
      </c>
      <c r="E154" s="246">
        <v>19932</v>
      </c>
      <c r="F154" s="246">
        <v>15025</v>
      </c>
      <c r="G154" s="246">
        <v>4907</v>
      </c>
    </row>
    <row r="155" spans="1:7" ht="20.100000000000001" customHeight="1" x14ac:dyDescent="0.15">
      <c r="A155" s="245"/>
      <c r="B155" s="245"/>
      <c r="C155" s="245"/>
      <c r="D155" s="245" t="s">
        <v>351</v>
      </c>
      <c r="E155" s="246">
        <v>15004</v>
      </c>
      <c r="F155" s="246">
        <v>15004</v>
      </c>
      <c r="G155" s="246">
        <v>0</v>
      </c>
    </row>
    <row r="156" spans="1:7" ht="20.100000000000001" customHeight="1" x14ac:dyDescent="0.15">
      <c r="A156" s="245" t="s">
        <v>336</v>
      </c>
      <c r="B156" s="245" t="s">
        <v>350</v>
      </c>
      <c r="C156" s="245" t="s">
        <v>41</v>
      </c>
      <c r="D156" s="245" t="s">
        <v>349</v>
      </c>
      <c r="E156" s="246">
        <v>5402</v>
      </c>
      <c r="F156" s="246">
        <v>5402</v>
      </c>
      <c r="G156" s="246">
        <v>0</v>
      </c>
    </row>
    <row r="157" spans="1:7" ht="20.100000000000001" customHeight="1" x14ac:dyDescent="0.15">
      <c r="A157" s="245" t="s">
        <v>336</v>
      </c>
      <c r="B157" s="245" t="s">
        <v>348</v>
      </c>
      <c r="C157" s="245" t="s">
        <v>41</v>
      </c>
      <c r="D157" s="245" t="s">
        <v>347</v>
      </c>
      <c r="E157" s="246">
        <v>3813</v>
      </c>
      <c r="F157" s="246">
        <v>3813</v>
      </c>
      <c r="G157" s="246">
        <v>0</v>
      </c>
    </row>
    <row r="158" spans="1:7" ht="20.100000000000001" customHeight="1" x14ac:dyDescent="0.15">
      <c r="A158" s="245" t="s">
        <v>336</v>
      </c>
      <c r="B158" s="245" t="s">
        <v>346</v>
      </c>
      <c r="C158" s="245" t="s">
        <v>41</v>
      </c>
      <c r="D158" s="245" t="s">
        <v>345</v>
      </c>
      <c r="E158" s="246">
        <v>410</v>
      </c>
      <c r="F158" s="246">
        <v>410</v>
      </c>
      <c r="G158" s="246">
        <v>0</v>
      </c>
    </row>
    <row r="159" spans="1:7" ht="20.100000000000001" customHeight="1" x14ac:dyDescent="0.15">
      <c r="A159" s="245" t="s">
        <v>336</v>
      </c>
      <c r="B159" s="245" t="s">
        <v>344</v>
      </c>
      <c r="C159" s="245" t="s">
        <v>41</v>
      </c>
      <c r="D159" s="245" t="s">
        <v>343</v>
      </c>
      <c r="E159" s="246">
        <v>771</v>
      </c>
      <c r="F159" s="246">
        <v>771</v>
      </c>
      <c r="G159" s="246">
        <v>0</v>
      </c>
    </row>
    <row r="160" spans="1:7" ht="20.100000000000001" customHeight="1" x14ac:dyDescent="0.15">
      <c r="A160" s="245" t="s">
        <v>336</v>
      </c>
      <c r="B160" s="245" t="s">
        <v>342</v>
      </c>
      <c r="C160" s="245" t="s">
        <v>41</v>
      </c>
      <c r="D160" s="245" t="s">
        <v>341</v>
      </c>
      <c r="E160" s="246">
        <v>2052</v>
      </c>
      <c r="F160" s="246">
        <v>2052</v>
      </c>
      <c r="G160" s="246">
        <v>0</v>
      </c>
    </row>
    <row r="161" spans="1:7" ht="20.100000000000001" customHeight="1" x14ac:dyDescent="0.15">
      <c r="A161" s="245" t="s">
        <v>336</v>
      </c>
      <c r="B161" s="245" t="s">
        <v>340</v>
      </c>
      <c r="C161" s="245" t="s">
        <v>41</v>
      </c>
      <c r="D161" s="245" t="s">
        <v>339</v>
      </c>
      <c r="E161" s="246">
        <v>770</v>
      </c>
      <c r="F161" s="246">
        <v>770</v>
      </c>
      <c r="G161" s="246">
        <v>0</v>
      </c>
    </row>
    <row r="162" spans="1:7" ht="20.100000000000001" customHeight="1" x14ac:dyDescent="0.15">
      <c r="A162" s="245" t="s">
        <v>336</v>
      </c>
      <c r="B162" s="245" t="s">
        <v>338</v>
      </c>
      <c r="C162" s="245" t="s">
        <v>41</v>
      </c>
      <c r="D162" s="245" t="s">
        <v>337</v>
      </c>
      <c r="E162" s="246">
        <v>78</v>
      </c>
      <c r="F162" s="246">
        <v>78</v>
      </c>
      <c r="G162" s="246">
        <v>0</v>
      </c>
    </row>
    <row r="163" spans="1:7" ht="20.100000000000001" customHeight="1" x14ac:dyDescent="0.15">
      <c r="A163" s="245" t="s">
        <v>336</v>
      </c>
      <c r="B163" s="245" t="s">
        <v>335</v>
      </c>
      <c r="C163" s="245" t="s">
        <v>41</v>
      </c>
      <c r="D163" s="245" t="s">
        <v>256</v>
      </c>
      <c r="E163" s="246">
        <v>1708</v>
      </c>
      <c r="F163" s="246">
        <v>1708</v>
      </c>
      <c r="G163" s="246">
        <v>0</v>
      </c>
    </row>
    <row r="164" spans="1:7" ht="20.100000000000001" customHeight="1" x14ac:dyDescent="0.15">
      <c r="A164" s="245"/>
      <c r="B164" s="245"/>
      <c r="C164" s="245"/>
      <c r="D164" s="245" t="s">
        <v>334</v>
      </c>
      <c r="E164" s="246">
        <v>4907</v>
      </c>
      <c r="F164" s="246">
        <v>0</v>
      </c>
      <c r="G164" s="246">
        <v>4907</v>
      </c>
    </row>
    <row r="165" spans="1:7" ht="20.100000000000001" customHeight="1" x14ac:dyDescent="0.15">
      <c r="A165" s="245" t="s">
        <v>307</v>
      </c>
      <c r="B165" s="245" t="s">
        <v>333</v>
      </c>
      <c r="C165" s="245" t="s">
        <v>41</v>
      </c>
      <c r="D165" s="245" t="s">
        <v>332</v>
      </c>
      <c r="E165" s="246">
        <v>300</v>
      </c>
      <c r="F165" s="246">
        <v>0</v>
      </c>
      <c r="G165" s="246">
        <v>300</v>
      </c>
    </row>
    <row r="166" spans="1:7" ht="20.100000000000001" customHeight="1" x14ac:dyDescent="0.15">
      <c r="A166" s="245" t="s">
        <v>307</v>
      </c>
      <c r="B166" s="245" t="s">
        <v>331</v>
      </c>
      <c r="C166" s="245" t="s">
        <v>41</v>
      </c>
      <c r="D166" s="245" t="s">
        <v>330</v>
      </c>
      <c r="E166" s="246">
        <v>300</v>
      </c>
      <c r="F166" s="246">
        <v>0</v>
      </c>
      <c r="G166" s="246">
        <v>300</v>
      </c>
    </row>
    <row r="167" spans="1:7" ht="20.100000000000001" customHeight="1" x14ac:dyDescent="0.15">
      <c r="A167" s="245" t="s">
        <v>307</v>
      </c>
      <c r="B167" s="245" t="s">
        <v>358</v>
      </c>
      <c r="C167" s="245" t="s">
        <v>41</v>
      </c>
      <c r="D167" s="245" t="s">
        <v>357</v>
      </c>
      <c r="E167" s="246">
        <v>2</v>
      </c>
      <c r="F167" s="246">
        <v>0</v>
      </c>
      <c r="G167" s="246">
        <v>2</v>
      </c>
    </row>
    <row r="168" spans="1:7" ht="20.100000000000001" customHeight="1" x14ac:dyDescent="0.15">
      <c r="A168" s="245" t="s">
        <v>307</v>
      </c>
      <c r="B168" s="245" t="s">
        <v>329</v>
      </c>
      <c r="C168" s="245" t="s">
        <v>41</v>
      </c>
      <c r="D168" s="245" t="s">
        <v>328</v>
      </c>
      <c r="E168" s="246">
        <v>4</v>
      </c>
      <c r="F168" s="246">
        <v>0</v>
      </c>
      <c r="G168" s="246">
        <v>4</v>
      </c>
    </row>
    <row r="169" spans="1:7" ht="20.100000000000001" customHeight="1" x14ac:dyDescent="0.15">
      <c r="A169" s="245" t="s">
        <v>307</v>
      </c>
      <c r="B169" s="245" t="s">
        <v>327</v>
      </c>
      <c r="C169" s="245" t="s">
        <v>41</v>
      </c>
      <c r="D169" s="245" t="s">
        <v>326</v>
      </c>
      <c r="E169" s="246">
        <v>200</v>
      </c>
      <c r="F169" s="246">
        <v>0</v>
      </c>
      <c r="G169" s="246">
        <v>200</v>
      </c>
    </row>
    <row r="170" spans="1:7" ht="20.100000000000001" customHeight="1" x14ac:dyDescent="0.15">
      <c r="A170" s="245" t="s">
        <v>307</v>
      </c>
      <c r="B170" s="245" t="s">
        <v>325</v>
      </c>
      <c r="C170" s="245" t="s">
        <v>41</v>
      </c>
      <c r="D170" s="245" t="s">
        <v>324</v>
      </c>
      <c r="E170" s="246">
        <v>70</v>
      </c>
      <c r="F170" s="246">
        <v>0</v>
      </c>
      <c r="G170" s="246">
        <v>70</v>
      </c>
    </row>
    <row r="171" spans="1:7" ht="20.100000000000001" customHeight="1" x14ac:dyDescent="0.15">
      <c r="A171" s="245" t="s">
        <v>307</v>
      </c>
      <c r="B171" s="245" t="s">
        <v>323</v>
      </c>
      <c r="C171" s="245" t="s">
        <v>41</v>
      </c>
      <c r="D171" s="245" t="s">
        <v>322</v>
      </c>
      <c r="E171" s="246">
        <v>130</v>
      </c>
      <c r="F171" s="246">
        <v>0</v>
      </c>
      <c r="G171" s="246">
        <v>130</v>
      </c>
    </row>
    <row r="172" spans="1:7" ht="20.100000000000001" customHeight="1" x14ac:dyDescent="0.15">
      <c r="A172" s="245" t="s">
        <v>307</v>
      </c>
      <c r="B172" s="245" t="s">
        <v>321</v>
      </c>
      <c r="C172" s="245" t="s">
        <v>41</v>
      </c>
      <c r="D172" s="245" t="s">
        <v>320</v>
      </c>
      <c r="E172" s="246">
        <v>550</v>
      </c>
      <c r="F172" s="246">
        <v>0</v>
      </c>
      <c r="G172" s="246">
        <v>550</v>
      </c>
    </row>
    <row r="173" spans="1:7" ht="20.100000000000001" customHeight="1" x14ac:dyDescent="0.15">
      <c r="A173" s="245" t="s">
        <v>307</v>
      </c>
      <c r="B173" s="245" t="s">
        <v>356</v>
      </c>
      <c r="C173" s="245" t="s">
        <v>41</v>
      </c>
      <c r="D173" s="245" t="s">
        <v>355</v>
      </c>
      <c r="E173" s="246">
        <v>100</v>
      </c>
      <c r="F173" s="246">
        <v>0</v>
      </c>
      <c r="G173" s="246">
        <v>100</v>
      </c>
    </row>
    <row r="174" spans="1:7" ht="20.100000000000001" customHeight="1" x14ac:dyDescent="0.15">
      <c r="A174" s="245" t="s">
        <v>307</v>
      </c>
      <c r="B174" s="245" t="s">
        <v>354</v>
      </c>
      <c r="C174" s="245" t="s">
        <v>41</v>
      </c>
      <c r="D174" s="245" t="s">
        <v>353</v>
      </c>
      <c r="E174" s="246">
        <v>10</v>
      </c>
      <c r="F174" s="246">
        <v>0</v>
      </c>
      <c r="G174" s="246">
        <v>10</v>
      </c>
    </row>
    <row r="175" spans="1:7" ht="20.100000000000001" customHeight="1" x14ac:dyDescent="0.15">
      <c r="A175" s="245" t="s">
        <v>307</v>
      </c>
      <c r="B175" s="245" t="s">
        <v>319</v>
      </c>
      <c r="C175" s="245" t="s">
        <v>41</v>
      </c>
      <c r="D175" s="245" t="s">
        <v>218</v>
      </c>
      <c r="E175" s="246">
        <v>50</v>
      </c>
      <c r="F175" s="246">
        <v>0</v>
      </c>
      <c r="G175" s="246">
        <v>50</v>
      </c>
    </row>
    <row r="176" spans="1:7" ht="20.100000000000001" customHeight="1" x14ac:dyDescent="0.15">
      <c r="A176" s="245" t="s">
        <v>307</v>
      </c>
      <c r="B176" s="245" t="s">
        <v>318</v>
      </c>
      <c r="C176" s="245" t="s">
        <v>41</v>
      </c>
      <c r="D176" s="245" t="s">
        <v>228</v>
      </c>
      <c r="E176" s="246">
        <v>320</v>
      </c>
      <c r="F176" s="246">
        <v>0</v>
      </c>
      <c r="G176" s="246">
        <v>320</v>
      </c>
    </row>
    <row r="177" spans="1:7" ht="20.100000000000001" customHeight="1" x14ac:dyDescent="0.15">
      <c r="A177" s="245" t="s">
        <v>307</v>
      </c>
      <c r="B177" s="245" t="s">
        <v>317</v>
      </c>
      <c r="C177" s="245" t="s">
        <v>41</v>
      </c>
      <c r="D177" s="245" t="s">
        <v>158</v>
      </c>
      <c r="E177" s="246">
        <v>110</v>
      </c>
      <c r="F177" s="246">
        <v>0</v>
      </c>
      <c r="G177" s="246">
        <v>110</v>
      </c>
    </row>
    <row r="178" spans="1:7" ht="20.100000000000001" customHeight="1" x14ac:dyDescent="0.15">
      <c r="A178" s="245" t="s">
        <v>307</v>
      </c>
      <c r="B178" s="245" t="s">
        <v>316</v>
      </c>
      <c r="C178" s="245" t="s">
        <v>41</v>
      </c>
      <c r="D178" s="245" t="s">
        <v>315</v>
      </c>
      <c r="E178" s="246">
        <v>250</v>
      </c>
      <c r="F178" s="246">
        <v>0</v>
      </c>
      <c r="G178" s="246">
        <v>250</v>
      </c>
    </row>
    <row r="179" spans="1:7" ht="20.100000000000001" customHeight="1" x14ac:dyDescent="0.15">
      <c r="A179" s="245" t="s">
        <v>307</v>
      </c>
      <c r="B179" s="245" t="s">
        <v>352</v>
      </c>
      <c r="C179" s="245" t="s">
        <v>41</v>
      </c>
      <c r="D179" s="245" t="s">
        <v>137</v>
      </c>
      <c r="E179" s="246">
        <v>150</v>
      </c>
      <c r="F179" s="246">
        <v>0</v>
      </c>
      <c r="G179" s="246">
        <v>150</v>
      </c>
    </row>
    <row r="180" spans="1:7" ht="20.100000000000001" customHeight="1" x14ac:dyDescent="0.15">
      <c r="A180" s="245" t="s">
        <v>307</v>
      </c>
      <c r="B180" s="245" t="s">
        <v>314</v>
      </c>
      <c r="C180" s="245" t="s">
        <v>41</v>
      </c>
      <c r="D180" s="245" t="s">
        <v>313</v>
      </c>
      <c r="E180" s="246">
        <v>103</v>
      </c>
      <c r="F180" s="246">
        <v>0</v>
      </c>
      <c r="G180" s="246">
        <v>103</v>
      </c>
    </row>
    <row r="181" spans="1:7" ht="20.100000000000001" customHeight="1" x14ac:dyDescent="0.15">
      <c r="A181" s="245" t="s">
        <v>307</v>
      </c>
      <c r="B181" s="245" t="s">
        <v>312</v>
      </c>
      <c r="C181" s="245" t="s">
        <v>41</v>
      </c>
      <c r="D181" s="245" t="s">
        <v>311</v>
      </c>
      <c r="E181" s="246">
        <v>165</v>
      </c>
      <c r="F181" s="246">
        <v>0</v>
      </c>
      <c r="G181" s="246">
        <v>165</v>
      </c>
    </row>
    <row r="182" spans="1:7" ht="20.100000000000001" customHeight="1" x14ac:dyDescent="0.15">
      <c r="A182" s="245" t="s">
        <v>307</v>
      </c>
      <c r="B182" s="245" t="s">
        <v>309</v>
      </c>
      <c r="C182" s="245" t="s">
        <v>41</v>
      </c>
      <c r="D182" s="245" t="s">
        <v>308</v>
      </c>
      <c r="E182" s="246">
        <v>1424</v>
      </c>
      <c r="F182" s="246">
        <v>0</v>
      </c>
      <c r="G182" s="246">
        <v>1424</v>
      </c>
    </row>
    <row r="183" spans="1:7" ht="20.100000000000001" customHeight="1" x14ac:dyDescent="0.15">
      <c r="A183" s="245" t="s">
        <v>307</v>
      </c>
      <c r="B183" s="245" t="s">
        <v>306</v>
      </c>
      <c r="C183" s="245" t="s">
        <v>41</v>
      </c>
      <c r="D183" s="245" t="s">
        <v>103</v>
      </c>
      <c r="E183" s="246">
        <v>669</v>
      </c>
      <c r="F183" s="246">
        <v>0</v>
      </c>
      <c r="G183" s="246">
        <v>669</v>
      </c>
    </row>
    <row r="184" spans="1:7" ht="20.100000000000001" customHeight="1" x14ac:dyDescent="0.15">
      <c r="A184" s="245"/>
      <c r="B184" s="245"/>
      <c r="C184" s="245"/>
      <c r="D184" s="245" t="s">
        <v>172</v>
      </c>
      <c r="E184" s="246">
        <v>21</v>
      </c>
      <c r="F184" s="246">
        <v>21</v>
      </c>
      <c r="G184" s="246">
        <v>0</v>
      </c>
    </row>
    <row r="185" spans="1:7" ht="20.100000000000001" customHeight="1" x14ac:dyDescent="0.15">
      <c r="A185" s="245" t="s">
        <v>305</v>
      </c>
      <c r="B185" s="245" t="s">
        <v>304</v>
      </c>
      <c r="C185" s="245" t="s">
        <v>41</v>
      </c>
      <c r="D185" s="245" t="s">
        <v>303</v>
      </c>
      <c r="E185" s="246">
        <v>21</v>
      </c>
      <c r="F185" s="246">
        <v>21</v>
      </c>
      <c r="G185" s="246">
        <v>0</v>
      </c>
    </row>
    <row r="186" spans="1:7" ht="20.100000000000001" customHeight="1" x14ac:dyDescent="0.15">
      <c r="A186" s="245"/>
      <c r="B186" s="245"/>
      <c r="C186" s="245"/>
      <c r="D186" s="245" t="s">
        <v>213</v>
      </c>
      <c r="E186" s="246">
        <v>16478</v>
      </c>
      <c r="F186" s="246">
        <v>12377</v>
      </c>
      <c r="G186" s="246">
        <v>4101</v>
      </c>
    </row>
    <row r="187" spans="1:7" ht="20.100000000000001" customHeight="1" x14ac:dyDescent="0.15">
      <c r="A187" s="245"/>
      <c r="B187" s="245"/>
      <c r="C187" s="245"/>
      <c r="D187" s="245" t="s">
        <v>351</v>
      </c>
      <c r="E187" s="246">
        <v>12338</v>
      </c>
      <c r="F187" s="246">
        <v>12338</v>
      </c>
      <c r="G187" s="246">
        <v>0</v>
      </c>
    </row>
    <row r="188" spans="1:7" ht="20.100000000000001" customHeight="1" x14ac:dyDescent="0.15">
      <c r="A188" s="245" t="s">
        <v>336</v>
      </c>
      <c r="B188" s="245" t="s">
        <v>350</v>
      </c>
      <c r="C188" s="245" t="s">
        <v>122</v>
      </c>
      <c r="D188" s="245" t="s">
        <v>349</v>
      </c>
      <c r="E188" s="246">
        <v>4298</v>
      </c>
      <c r="F188" s="246">
        <v>4298</v>
      </c>
      <c r="G188" s="246">
        <v>0</v>
      </c>
    </row>
    <row r="189" spans="1:7" ht="20.100000000000001" customHeight="1" x14ac:dyDescent="0.15">
      <c r="A189" s="245" t="s">
        <v>336</v>
      </c>
      <c r="B189" s="245" t="s">
        <v>348</v>
      </c>
      <c r="C189" s="245" t="s">
        <v>122</v>
      </c>
      <c r="D189" s="245" t="s">
        <v>347</v>
      </c>
      <c r="E189" s="246">
        <v>3716</v>
      </c>
      <c r="F189" s="246">
        <v>3716</v>
      </c>
      <c r="G189" s="246">
        <v>0</v>
      </c>
    </row>
    <row r="190" spans="1:7" ht="20.100000000000001" customHeight="1" x14ac:dyDescent="0.15">
      <c r="A190" s="245" t="s">
        <v>336</v>
      </c>
      <c r="B190" s="245" t="s">
        <v>346</v>
      </c>
      <c r="C190" s="245" t="s">
        <v>122</v>
      </c>
      <c r="D190" s="245" t="s">
        <v>345</v>
      </c>
      <c r="E190" s="246">
        <v>364</v>
      </c>
      <c r="F190" s="246">
        <v>364</v>
      </c>
      <c r="G190" s="246">
        <v>0</v>
      </c>
    </row>
    <row r="191" spans="1:7" ht="20.100000000000001" customHeight="1" x14ac:dyDescent="0.15">
      <c r="A191" s="245" t="s">
        <v>336</v>
      </c>
      <c r="B191" s="245" t="s">
        <v>344</v>
      </c>
      <c r="C191" s="245" t="s">
        <v>122</v>
      </c>
      <c r="D191" s="245" t="s">
        <v>343</v>
      </c>
      <c r="E191" s="246">
        <v>284</v>
      </c>
      <c r="F191" s="246">
        <v>284</v>
      </c>
      <c r="G191" s="246">
        <v>0</v>
      </c>
    </row>
    <row r="192" spans="1:7" ht="20.100000000000001" customHeight="1" x14ac:dyDescent="0.15">
      <c r="A192" s="245" t="s">
        <v>336</v>
      </c>
      <c r="B192" s="245" t="s">
        <v>342</v>
      </c>
      <c r="C192" s="245" t="s">
        <v>122</v>
      </c>
      <c r="D192" s="245" t="s">
        <v>341</v>
      </c>
      <c r="E192" s="246">
        <v>1640</v>
      </c>
      <c r="F192" s="246">
        <v>1640</v>
      </c>
      <c r="G192" s="246">
        <v>0</v>
      </c>
    </row>
    <row r="193" spans="1:7" ht="20.100000000000001" customHeight="1" x14ac:dyDescent="0.15">
      <c r="A193" s="245" t="s">
        <v>336</v>
      </c>
      <c r="B193" s="245" t="s">
        <v>340</v>
      </c>
      <c r="C193" s="245" t="s">
        <v>122</v>
      </c>
      <c r="D193" s="245" t="s">
        <v>339</v>
      </c>
      <c r="E193" s="246">
        <v>615</v>
      </c>
      <c r="F193" s="246">
        <v>615</v>
      </c>
      <c r="G193" s="246">
        <v>0</v>
      </c>
    </row>
    <row r="194" spans="1:7" ht="20.100000000000001" customHeight="1" x14ac:dyDescent="0.15">
      <c r="A194" s="245" t="s">
        <v>336</v>
      </c>
      <c r="B194" s="245" t="s">
        <v>338</v>
      </c>
      <c r="C194" s="245" t="s">
        <v>122</v>
      </c>
      <c r="D194" s="245" t="s">
        <v>337</v>
      </c>
      <c r="E194" s="246">
        <v>51</v>
      </c>
      <c r="F194" s="246">
        <v>51</v>
      </c>
      <c r="G194" s="246">
        <v>0</v>
      </c>
    </row>
    <row r="195" spans="1:7" ht="20.100000000000001" customHeight="1" x14ac:dyDescent="0.15">
      <c r="A195" s="245" t="s">
        <v>336</v>
      </c>
      <c r="B195" s="245" t="s">
        <v>335</v>
      </c>
      <c r="C195" s="245" t="s">
        <v>122</v>
      </c>
      <c r="D195" s="245" t="s">
        <v>256</v>
      </c>
      <c r="E195" s="246">
        <v>1370</v>
      </c>
      <c r="F195" s="246">
        <v>1370</v>
      </c>
      <c r="G195" s="246">
        <v>0</v>
      </c>
    </row>
    <row r="196" spans="1:7" ht="20.100000000000001" customHeight="1" x14ac:dyDescent="0.15">
      <c r="A196" s="245"/>
      <c r="B196" s="245"/>
      <c r="C196" s="245"/>
      <c r="D196" s="245" t="s">
        <v>334</v>
      </c>
      <c r="E196" s="246">
        <v>4101</v>
      </c>
      <c r="F196" s="246">
        <v>0</v>
      </c>
      <c r="G196" s="246">
        <v>4101</v>
      </c>
    </row>
    <row r="197" spans="1:7" ht="20.100000000000001" customHeight="1" x14ac:dyDescent="0.15">
      <c r="A197" s="245" t="s">
        <v>307</v>
      </c>
      <c r="B197" s="245" t="s">
        <v>333</v>
      </c>
      <c r="C197" s="245" t="s">
        <v>122</v>
      </c>
      <c r="D197" s="245" t="s">
        <v>332</v>
      </c>
      <c r="E197" s="246">
        <v>360</v>
      </c>
      <c r="F197" s="246">
        <v>0</v>
      </c>
      <c r="G197" s="246">
        <v>360</v>
      </c>
    </row>
    <row r="198" spans="1:7" ht="20.100000000000001" customHeight="1" x14ac:dyDescent="0.15">
      <c r="A198" s="245" t="s">
        <v>307</v>
      </c>
      <c r="B198" s="245" t="s">
        <v>331</v>
      </c>
      <c r="C198" s="245" t="s">
        <v>122</v>
      </c>
      <c r="D198" s="245" t="s">
        <v>330</v>
      </c>
      <c r="E198" s="246">
        <v>200</v>
      </c>
      <c r="F198" s="246">
        <v>0</v>
      </c>
      <c r="G198" s="246">
        <v>200</v>
      </c>
    </row>
    <row r="199" spans="1:7" ht="20.100000000000001" customHeight="1" x14ac:dyDescent="0.15">
      <c r="A199" s="245" t="s">
        <v>307</v>
      </c>
      <c r="B199" s="245" t="s">
        <v>329</v>
      </c>
      <c r="C199" s="245" t="s">
        <v>122</v>
      </c>
      <c r="D199" s="245" t="s">
        <v>328</v>
      </c>
      <c r="E199" s="246">
        <v>20</v>
      </c>
      <c r="F199" s="246">
        <v>0</v>
      </c>
      <c r="G199" s="246">
        <v>20</v>
      </c>
    </row>
    <row r="200" spans="1:7" ht="20.100000000000001" customHeight="1" x14ac:dyDescent="0.15">
      <c r="A200" s="245" t="s">
        <v>307</v>
      </c>
      <c r="B200" s="245" t="s">
        <v>327</v>
      </c>
      <c r="C200" s="245" t="s">
        <v>122</v>
      </c>
      <c r="D200" s="245" t="s">
        <v>326</v>
      </c>
      <c r="E200" s="246">
        <v>80</v>
      </c>
      <c r="F200" s="246">
        <v>0</v>
      </c>
      <c r="G200" s="246">
        <v>80</v>
      </c>
    </row>
    <row r="201" spans="1:7" ht="20.100000000000001" customHeight="1" x14ac:dyDescent="0.15">
      <c r="A201" s="245" t="s">
        <v>307</v>
      </c>
      <c r="B201" s="245" t="s">
        <v>325</v>
      </c>
      <c r="C201" s="245" t="s">
        <v>122</v>
      </c>
      <c r="D201" s="245" t="s">
        <v>324</v>
      </c>
      <c r="E201" s="246">
        <v>300</v>
      </c>
      <c r="F201" s="246">
        <v>0</v>
      </c>
      <c r="G201" s="246">
        <v>300</v>
      </c>
    </row>
    <row r="202" spans="1:7" ht="20.100000000000001" customHeight="1" x14ac:dyDescent="0.15">
      <c r="A202" s="245" t="s">
        <v>307</v>
      </c>
      <c r="B202" s="245" t="s">
        <v>323</v>
      </c>
      <c r="C202" s="245" t="s">
        <v>122</v>
      </c>
      <c r="D202" s="245" t="s">
        <v>322</v>
      </c>
      <c r="E202" s="246">
        <v>220</v>
      </c>
      <c r="F202" s="246">
        <v>0</v>
      </c>
      <c r="G202" s="246">
        <v>220</v>
      </c>
    </row>
    <row r="203" spans="1:7" ht="20.100000000000001" customHeight="1" x14ac:dyDescent="0.15">
      <c r="A203" s="245" t="s">
        <v>307</v>
      </c>
      <c r="B203" s="245" t="s">
        <v>321</v>
      </c>
      <c r="C203" s="245" t="s">
        <v>122</v>
      </c>
      <c r="D203" s="245" t="s">
        <v>320</v>
      </c>
      <c r="E203" s="246">
        <v>500</v>
      </c>
      <c r="F203" s="246">
        <v>0</v>
      </c>
      <c r="G203" s="246">
        <v>500</v>
      </c>
    </row>
    <row r="204" spans="1:7" ht="20.100000000000001" customHeight="1" x14ac:dyDescent="0.15">
      <c r="A204" s="245" t="s">
        <v>307</v>
      </c>
      <c r="B204" s="245" t="s">
        <v>319</v>
      </c>
      <c r="C204" s="245" t="s">
        <v>122</v>
      </c>
      <c r="D204" s="245" t="s">
        <v>218</v>
      </c>
      <c r="E204" s="246">
        <v>40</v>
      </c>
      <c r="F204" s="246">
        <v>0</v>
      </c>
      <c r="G204" s="246">
        <v>40</v>
      </c>
    </row>
    <row r="205" spans="1:7" ht="20.100000000000001" customHeight="1" x14ac:dyDescent="0.15">
      <c r="A205" s="245" t="s">
        <v>307</v>
      </c>
      <c r="B205" s="245" t="s">
        <v>318</v>
      </c>
      <c r="C205" s="245" t="s">
        <v>122</v>
      </c>
      <c r="D205" s="245" t="s">
        <v>228</v>
      </c>
      <c r="E205" s="246">
        <v>40</v>
      </c>
      <c r="F205" s="246">
        <v>0</v>
      </c>
      <c r="G205" s="246">
        <v>40</v>
      </c>
    </row>
    <row r="206" spans="1:7" ht="20.100000000000001" customHeight="1" x14ac:dyDescent="0.15">
      <c r="A206" s="245" t="s">
        <v>307</v>
      </c>
      <c r="B206" s="245" t="s">
        <v>317</v>
      </c>
      <c r="C206" s="245" t="s">
        <v>122</v>
      </c>
      <c r="D206" s="245" t="s">
        <v>158</v>
      </c>
      <c r="E206" s="246">
        <v>150</v>
      </c>
      <c r="F206" s="246">
        <v>0</v>
      </c>
      <c r="G206" s="246">
        <v>150</v>
      </c>
    </row>
    <row r="207" spans="1:7" ht="20.100000000000001" customHeight="1" x14ac:dyDescent="0.15">
      <c r="A207" s="245" t="s">
        <v>307</v>
      </c>
      <c r="B207" s="245" t="s">
        <v>316</v>
      </c>
      <c r="C207" s="245" t="s">
        <v>122</v>
      </c>
      <c r="D207" s="245" t="s">
        <v>315</v>
      </c>
      <c r="E207" s="246">
        <v>40</v>
      </c>
      <c r="F207" s="246">
        <v>0</v>
      </c>
      <c r="G207" s="246">
        <v>40</v>
      </c>
    </row>
    <row r="208" spans="1:7" ht="20.100000000000001" customHeight="1" x14ac:dyDescent="0.15">
      <c r="A208" s="245" t="s">
        <v>307</v>
      </c>
      <c r="B208" s="245" t="s">
        <v>314</v>
      </c>
      <c r="C208" s="245" t="s">
        <v>122</v>
      </c>
      <c r="D208" s="245" t="s">
        <v>313</v>
      </c>
      <c r="E208" s="246">
        <v>82</v>
      </c>
      <c r="F208" s="246">
        <v>0</v>
      </c>
      <c r="G208" s="246">
        <v>82</v>
      </c>
    </row>
    <row r="209" spans="1:7" ht="20.100000000000001" customHeight="1" x14ac:dyDescent="0.15">
      <c r="A209" s="245" t="s">
        <v>307</v>
      </c>
      <c r="B209" s="245" t="s">
        <v>312</v>
      </c>
      <c r="C209" s="245" t="s">
        <v>122</v>
      </c>
      <c r="D209" s="245" t="s">
        <v>311</v>
      </c>
      <c r="E209" s="246">
        <v>131</v>
      </c>
      <c r="F209" s="246">
        <v>0</v>
      </c>
      <c r="G209" s="246">
        <v>131</v>
      </c>
    </row>
    <row r="210" spans="1:7" ht="20.100000000000001" customHeight="1" x14ac:dyDescent="0.15">
      <c r="A210" s="245" t="s">
        <v>307</v>
      </c>
      <c r="B210" s="245" t="s">
        <v>310</v>
      </c>
      <c r="C210" s="245" t="s">
        <v>122</v>
      </c>
      <c r="D210" s="245" t="s">
        <v>107</v>
      </c>
      <c r="E210" s="246">
        <v>200</v>
      </c>
      <c r="F210" s="246">
        <v>0</v>
      </c>
      <c r="G210" s="246">
        <v>200</v>
      </c>
    </row>
    <row r="211" spans="1:7" ht="20.100000000000001" customHeight="1" x14ac:dyDescent="0.15">
      <c r="A211" s="245" t="s">
        <v>307</v>
      </c>
      <c r="B211" s="245" t="s">
        <v>309</v>
      </c>
      <c r="C211" s="245" t="s">
        <v>122</v>
      </c>
      <c r="D211" s="245" t="s">
        <v>308</v>
      </c>
      <c r="E211" s="246">
        <v>888</v>
      </c>
      <c r="F211" s="246">
        <v>0</v>
      </c>
      <c r="G211" s="246">
        <v>888</v>
      </c>
    </row>
    <row r="212" spans="1:7" ht="20.100000000000001" customHeight="1" x14ac:dyDescent="0.15">
      <c r="A212" s="245" t="s">
        <v>307</v>
      </c>
      <c r="B212" s="245" t="s">
        <v>306</v>
      </c>
      <c r="C212" s="245" t="s">
        <v>122</v>
      </c>
      <c r="D212" s="245" t="s">
        <v>103</v>
      </c>
      <c r="E212" s="246">
        <v>850</v>
      </c>
      <c r="F212" s="246">
        <v>0</v>
      </c>
      <c r="G212" s="246">
        <v>850</v>
      </c>
    </row>
    <row r="213" spans="1:7" ht="20.100000000000001" customHeight="1" x14ac:dyDescent="0.15">
      <c r="A213" s="245"/>
      <c r="B213" s="245"/>
      <c r="C213" s="245"/>
      <c r="D213" s="245" t="s">
        <v>172</v>
      </c>
      <c r="E213" s="246">
        <v>39</v>
      </c>
      <c r="F213" s="246">
        <v>39</v>
      </c>
      <c r="G213" s="246">
        <v>0</v>
      </c>
    </row>
    <row r="214" spans="1:7" ht="20.100000000000001" customHeight="1" x14ac:dyDescent="0.15">
      <c r="A214" s="245" t="s">
        <v>305</v>
      </c>
      <c r="B214" s="245" t="s">
        <v>304</v>
      </c>
      <c r="C214" s="245" t="s">
        <v>122</v>
      </c>
      <c r="D214" s="245" t="s">
        <v>303</v>
      </c>
      <c r="E214" s="246">
        <v>39</v>
      </c>
      <c r="F214" s="246">
        <v>39</v>
      </c>
      <c r="G214" s="246">
        <v>0</v>
      </c>
    </row>
  </sheetData>
  <mergeCells count="9">
    <mergeCell ref="A2:G2"/>
    <mergeCell ref="A5:B5"/>
    <mergeCell ref="A4:D4"/>
    <mergeCell ref="D5:D6"/>
    <mergeCell ref="C5:C6"/>
    <mergeCell ref="E4:G4"/>
    <mergeCell ref="E5:E6"/>
    <mergeCell ref="F5:F6"/>
    <mergeCell ref="G5:G6"/>
  </mergeCells>
  <phoneticPr fontId="0" type="noConversion"/>
  <printOptions horizontalCentered="1"/>
  <pageMargins left="0.59097224473953247" right="0.59097224473953247" top="0.59097224473953247" bottom="0.59097224473953247" header="0.59097224473953247" footer="0.39375001192092896"/>
  <pageSetup paperSize="9" fitToHeight="0" orientation="landscape" r:id="rId1"/>
  <headerFooter alignWithMargins="0">
    <oddFooter>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showZeros="0" topLeftCell="A31" workbookViewId="0">
      <selection activeCell="F4" sqref="F4:Q12"/>
    </sheetView>
  </sheetViews>
  <sheetFormatPr defaultColWidth="9.1640625" defaultRowHeight="12.75" customHeight="1" x14ac:dyDescent="0.15"/>
  <cols>
    <col min="1" max="1" width="5" customWidth="1"/>
    <col min="2" max="3" width="3.83203125" customWidth="1"/>
    <col min="4" max="4" width="9.83203125" customWidth="1"/>
    <col min="5" max="5" width="36" customWidth="1"/>
    <col min="6" max="17" width="10.6640625" customWidth="1"/>
  </cols>
  <sheetData>
    <row r="1" spans="1:22" ht="18" customHeight="1" x14ac:dyDescent="0.15">
      <c r="A1" s="27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"/>
      <c r="R1" s="8"/>
      <c r="S1" s="8"/>
      <c r="T1" s="8"/>
      <c r="U1" s="8"/>
      <c r="V1" s="8"/>
    </row>
    <row r="2" spans="1:22" ht="18" customHeight="1" x14ac:dyDescent="0.15">
      <c r="A2" s="42" t="s">
        <v>145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8"/>
      <c r="S2" s="8"/>
      <c r="T2" s="8"/>
      <c r="U2" s="8"/>
      <c r="V2" s="8"/>
    </row>
    <row r="3" spans="1:22" ht="18" customHeight="1" x14ac:dyDescent="0.15">
      <c r="A3" s="9" t="s">
        <v>102</v>
      </c>
      <c r="B3" s="9"/>
      <c r="C3" s="9"/>
      <c r="D3" s="9"/>
      <c r="E3" s="9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" t="s">
        <v>169</v>
      </c>
      <c r="R3" s="8"/>
      <c r="S3" s="8"/>
      <c r="T3" s="8"/>
      <c r="U3" s="8"/>
      <c r="V3" s="8"/>
    </row>
    <row r="4" spans="1:22" ht="18" customHeight="1" x14ac:dyDescent="0.15">
      <c r="A4" s="187" t="s">
        <v>66</v>
      </c>
      <c r="B4" s="187"/>
      <c r="C4" s="187"/>
      <c r="D4" s="187"/>
      <c r="E4" s="187"/>
      <c r="F4" s="193" t="s">
        <v>60</v>
      </c>
      <c r="G4" s="193" t="s">
        <v>225</v>
      </c>
      <c r="H4" s="193" t="s">
        <v>77</v>
      </c>
      <c r="I4" s="193" t="s">
        <v>105</v>
      </c>
      <c r="J4" s="193" t="s">
        <v>143</v>
      </c>
      <c r="K4" s="193" t="s">
        <v>127</v>
      </c>
      <c r="L4" s="185" t="s">
        <v>2</v>
      </c>
      <c r="M4" s="193" t="s">
        <v>19</v>
      </c>
      <c r="N4" s="193" t="s">
        <v>70</v>
      </c>
      <c r="O4" s="193" t="s">
        <v>29</v>
      </c>
      <c r="P4" s="193" t="s">
        <v>17</v>
      </c>
      <c r="Q4" s="193" t="s">
        <v>23</v>
      </c>
      <c r="R4" s="8"/>
      <c r="S4" s="8"/>
      <c r="T4" s="8"/>
      <c r="U4" s="8"/>
      <c r="V4" s="8"/>
    </row>
    <row r="5" spans="1:22" ht="18" customHeight="1" x14ac:dyDescent="0.15">
      <c r="A5" s="192" t="s">
        <v>255</v>
      </c>
      <c r="B5" s="192"/>
      <c r="C5" s="192"/>
      <c r="D5" s="185" t="s">
        <v>116</v>
      </c>
      <c r="E5" s="185" t="s">
        <v>129</v>
      </c>
      <c r="F5" s="193"/>
      <c r="G5" s="193"/>
      <c r="H5" s="193"/>
      <c r="I5" s="193"/>
      <c r="J5" s="193"/>
      <c r="K5" s="193"/>
      <c r="L5" s="185"/>
      <c r="M5" s="193"/>
      <c r="N5" s="193"/>
      <c r="O5" s="193"/>
      <c r="P5" s="193"/>
      <c r="Q5" s="193"/>
      <c r="R5" s="8"/>
      <c r="S5" s="8"/>
      <c r="T5" s="8"/>
      <c r="U5" s="8"/>
      <c r="V5" s="8"/>
    </row>
    <row r="6" spans="1:22" ht="44.25" customHeight="1" x14ac:dyDescent="0.15">
      <c r="A6" s="34" t="s">
        <v>109</v>
      </c>
      <c r="B6" s="34" t="s">
        <v>185</v>
      </c>
      <c r="C6" s="34" t="s">
        <v>181</v>
      </c>
      <c r="D6" s="185"/>
      <c r="E6" s="185"/>
      <c r="F6" s="194"/>
      <c r="G6" s="194"/>
      <c r="H6" s="194"/>
      <c r="I6" s="194"/>
      <c r="J6" s="194"/>
      <c r="K6" s="194"/>
      <c r="L6" s="186"/>
      <c r="M6" s="194"/>
      <c r="N6" s="194"/>
      <c r="O6" s="194"/>
      <c r="P6" s="194"/>
      <c r="Q6" s="194"/>
      <c r="R6" s="8"/>
      <c r="S6" s="8"/>
      <c r="T6" s="8"/>
      <c r="U6" s="8"/>
      <c r="V6" s="8"/>
    </row>
    <row r="7" spans="1:22" ht="26.25" customHeight="1" x14ac:dyDescent="0.15">
      <c r="A7" s="74"/>
      <c r="B7" s="74"/>
      <c r="C7" s="74"/>
      <c r="D7" s="74"/>
      <c r="E7" s="81" t="s">
        <v>60</v>
      </c>
      <c r="F7" s="64">
        <v>177798</v>
      </c>
      <c r="G7" s="64">
        <v>66087</v>
      </c>
      <c r="H7" s="64">
        <v>28453</v>
      </c>
      <c r="I7" s="51">
        <v>3286</v>
      </c>
      <c r="J7" s="64">
        <v>0</v>
      </c>
      <c r="K7" s="64">
        <v>23033</v>
      </c>
      <c r="L7" s="64">
        <v>23767</v>
      </c>
      <c r="M7" s="64">
        <v>3623</v>
      </c>
      <c r="N7" s="64">
        <v>8916</v>
      </c>
      <c r="O7" s="64">
        <v>1214</v>
      </c>
      <c r="P7" s="64">
        <v>19419</v>
      </c>
      <c r="Q7" s="51">
        <v>0</v>
      </c>
      <c r="R7" s="22"/>
      <c r="S7" s="22"/>
      <c r="T7" s="22"/>
      <c r="U7" s="22"/>
      <c r="V7" s="22"/>
    </row>
    <row r="8" spans="1:22" ht="26.25" customHeight="1" x14ac:dyDescent="0.15">
      <c r="A8" s="74"/>
      <c r="B8" s="74"/>
      <c r="C8" s="74"/>
      <c r="D8" s="74"/>
      <c r="E8" s="81" t="s">
        <v>102</v>
      </c>
      <c r="F8" s="64">
        <v>177798</v>
      </c>
      <c r="G8" s="64">
        <v>66087</v>
      </c>
      <c r="H8" s="64">
        <v>28453</v>
      </c>
      <c r="I8" s="51">
        <v>3286</v>
      </c>
      <c r="J8" s="64">
        <v>0</v>
      </c>
      <c r="K8" s="64">
        <v>23033</v>
      </c>
      <c r="L8" s="64">
        <v>23767</v>
      </c>
      <c r="M8" s="64">
        <v>3623</v>
      </c>
      <c r="N8" s="64">
        <v>8916</v>
      </c>
      <c r="O8" s="64">
        <v>1214</v>
      </c>
      <c r="P8" s="64">
        <v>19419</v>
      </c>
      <c r="Q8" s="51">
        <v>0</v>
      </c>
      <c r="R8" s="22"/>
      <c r="S8" s="8"/>
      <c r="T8" s="8"/>
      <c r="U8" s="8"/>
      <c r="V8" s="8"/>
    </row>
    <row r="9" spans="1:22" ht="26.25" customHeight="1" x14ac:dyDescent="0.15">
      <c r="A9" s="74"/>
      <c r="B9" s="74"/>
      <c r="C9" s="74"/>
      <c r="D9" s="74"/>
      <c r="E9" s="81" t="s">
        <v>210</v>
      </c>
      <c r="F9" s="64">
        <v>57632</v>
      </c>
      <c r="G9" s="64">
        <v>22750</v>
      </c>
      <c r="H9" s="64">
        <v>15374</v>
      </c>
      <c r="I9" s="51">
        <v>2012</v>
      </c>
      <c r="J9" s="64">
        <v>0</v>
      </c>
      <c r="K9" s="64">
        <v>0</v>
      </c>
      <c r="L9" s="64">
        <v>7939</v>
      </c>
      <c r="M9" s="64">
        <v>0</v>
      </c>
      <c r="N9" s="64">
        <v>2978</v>
      </c>
      <c r="O9" s="64">
        <v>215</v>
      </c>
      <c r="P9" s="64">
        <v>6364</v>
      </c>
      <c r="Q9" s="51">
        <v>0</v>
      </c>
      <c r="R9" s="22"/>
      <c r="S9" s="8"/>
      <c r="T9" s="8"/>
      <c r="U9" s="8"/>
      <c r="V9" s="8"/>
    </row>
    <row r="10" spans="1:22" ht="26.25" customHeight="1" x14ac:dyDescent="0.15">
      <c r="A10" s="74" t="s">
        <v>247</v>
      </c>
      <c r="B10" s="74" t="s">
        <v>245</v>
      </c>
      <c r="C10" s="74" t="s">
        <v>204</v>
      </c>
      <c r="D10" s="74" t="s">
        <v>233</v>
      </c>
      <c r="E10" s="81" t="s">
        <v>193</v>
      </c>
      <c r="F10" s="64">
        <v>40136</v>
      </c>
      <c r="G10" s="64">
        <v>22750</v>
      </c>
      <c r="H10" s="64">
        <v>15374</v>
      </c>
      <c r="I10" s="51">
        <v>2012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51">
        <v>0</v>
      </c>
      <c r="R10" s="22"/>
      <c r="S10" s="8"/>
      <c r="T10" s="8"/>
      <c r="U10" s="8"/>
      <c r="V10" s="8"/>
    </row>
    <row r="11" spans="1:22" ht="26.25" customHeight="1" x14ac:dyDescent="0.15">
      <c r="A11" s="74" t="s">
        <v>65</v>
      </c>
      <c r="B11" s="74" t="s">
        <v>201</v>
      </c>
      <c r="C11" s="74" t="s">
        <v>201</v>
      </c>
      <c r="D11" s="74" t="s">
        <v>233</v>
      </c>
      <c r="E11" s="81" t="s">
        <v>64</v>
      </c>
      <c r="F11" s="64">
        <v>7939</v>
      </c>
      <c r="G11" s="64">
        <v>0</v>
      </c>
      <c r="H11" s="64">
        <v>0</v>
      </c>
      <c r="I11" s="51">
        <v>0</v>
      </c>
      <c r="J11" s="64">
        <v>0</v>
      </c>
      <c r="K11" s="64">
        <v>0</v>
      </c>
      <c r="L11" s="64">
        <v>7939</v>
      </c>
      <c r="M11" s="64">
        <v>0</v>
      </c>
      <c r="N11" s="64">
        <v>0</v>
      </c>
      <c r="O11" s="64">
        <v>0</v>
      </c>
      <c r="P11" s="64">
        <v>0</v>
      </c>
      <c r="Q11" s="51">
        <v>0</v>
      </c>
      <c r="R11" s="8"/>
      <c r="S11" s="8"/>
      <c r="T11" s="8"/>
      <c r="U11" s="8"/>
      <c r="V11" s="8"/>
    </row>
    <row r="12" spans="1:22" ht="26.25" customHeight="1" x14ac:dyDescent="0.15">
      <c r="A12" s="74" t="s">
        <v>118</v>
      </c>
      <c r="B12" s="74" t="s">
        <v>154</v>
      </c>
      <c r="C12" s="74" t="s">
        <v>204</v>
      </c>
      <c r="D12" s="74" t="s">
        <v>233</v>
      </c>
      <c r="E12" s="81" t="s">
        <v>39</v>
      </c>
      <c r="F12" s="64">
        <v>3193</v>
      </c>
      <c r="G12" s="64">
        <v>0</v>
      </c>
      <c r="H12" s="64">
        <v>0</v>
      </c>
      <c r="I12" s="51">
        <v>0</v>
      </c>
      <c r="J12" s="64">
        <v>0</v>
      </c>
      <c r="K12" s="64">
        <v>0</v>
      </c>
      <c r="L12" s="64">
        <v>0</v>
      </c>
      <c r="M12" s="64">
        <v>0</v>
      </c>
      <c r="N12" s="64">
        <v>2978</v>
      </c>
      <c r="O12" s="64">
        <v>215</v>
      </c>
      <c r="P12" s="64">
        <v>0</v>
      </c>
      <c r="Q12" s="51">
        <v>0</v>
      </c>
      <c r="R12" s="8"/>
      <c r="S12" s="8"/>
      <c r="T12" s="8"/>
      <c r="U12" s="8"/>
      <c r="V12" s="8"/>
    </row>
    <row r="13" spans="1:22" ht="26.25" customHeight="1" x14ac:dyDescent="0.15">
      <c r="A13" s="74" t="s">
        <v>99</v>
      </c>
      <c r="B13" s="74" t="s">
        <v>141</v>
      </c>
      <c r="C13" s="74" t="s">
        <v>204</v>
      </c>
      <c r="D13" s="74" t="s">
        <v>233</v>
      </c>
      <c r="E13" s="81" t="s">
        <v>256</v>
      </c>
      <c r="F13" s="64">
        <v>6364</v>
      </c>
      <c r="G13" s="64">
        <v>0</v>
      </c>
      <c r="H13" s="64">
        <v>0</v>
      </c>
      <c r="I13" s="51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6364</v>
      </c>
      <c r="Q13" s="51">
        <v>0</v>
      </c>
      <c r="R13" s="8"/>
      <c r="S13" s="8"/>
      <c r="T13" s="8"/>
      <c r="U13" s="8"/>
      <c r="V13" s="8"/>
    </row>
    <row r="14" spans="1:22" ht="26.25" customHeight="1" x14ac:dyDescent="0.15">
      <c r="A14" s="74"/>
      <c r="B14" s="74"/>
      <c r="C14" s="74"/>
      <c r="D14" s="74"/>
      <c r="E14" s="81" t="s">
        <v>93</v>
      </c>
      <c r="F14" s="64">
        <v>22855</v>
      </c>
      <c r="G14" s="64">
        <v>8277</v>
      </c>
      <c r="H14" s="64">
        <v>348</v>
      </c>
      <c r="I14" s="51">
        <v>0</v>
      </c>
      <c r="J14" s="64">
        <v>0</v>
      </c>
      <c r="K14" s="64">
        <v>6352</v>
      </c>
      <c r="L14" s="64">
        <v>2944</v>
      </c>
      <c r="M14" s="64">
        <v>1178</v>
      </c>
      <c r="N14" s="64">
        <v>1104</v>
      </c>
      <c r="O14" s="64">
        <v>237</v>
      </c>
      <c r="P14" s="64">
        <v>2415</v>
      </c>
      <c r="Q14" s="51">
        <v>0</v>
      </c>
      <c r="R14" s="8"/>
      <c r="S14" s="8"/>
      <c r="T14" s="8"/>
      <c r="U14" s="8"/>
      <c r="V14" s="8"/>
    </row>
    <row r="15" spans="1:22" ht="26.25" customHeight="1" x14ac:dyDescent="0.15">
      <c r="A15" s="74" t="s">
        <v>247</v>
      </c>
      <c r="B15" s="74" t="s">
        <v>245</v>
      </c>
      <c r="C15" s="74" t="s">
        <v>16</v>
      </c>
      <c r="D15" s="74" t="s">
        <v>43</v>
      </c>
      <c r="E15" s="81" t="s">
        <v>209</v>
      </c>
      <c r="F15" s="64">
        <v>15214</v>
      </c>
      <c r="G15" s="64">
        <v>8277</v>
      </c>
      <c r="H15" s="64">
        <v>348</v>
      </c>
      <c r="I15" s="51">
        <v>0</v>
      </c>
      <c r="J15" s="64">
        <v>0</v>
      </c>
      <c r="K15" s="64">
        <v>6352</v>
      </c>
      <c r="L15" s="64">
        <v>0</v>
      </c>
      <c r="M15" s="64">
        <v>0</v>
      </c>
      <c r="N15" s="64">
        <v>0</v>
      </c>
      <c r="O15" s="64">
        <v>237</v>
      </c>
      <c r="P15" s="64">
        <v>0</v>
      </c>
      <c r="Q15" s="51">
        <v>0</v>
      </c>
      <c r="R15" s="8"/>
      <c r="S15" s="8"/>
      <c r="T15" s="8"/>
      <c r="U15" s="8"/>
      <c r="V15" s="8"/>
    </row>
    <row r="16" spans="1:22" ht="26.25" customHeight="1" x14ac:dyDescent="0.15">
      <c r="A16" s="74" t="s">
        <v>65</v>
      </c>
      <c r="B16" s="74" t="s">
        <v>201</v>
      </c>
      <c r="C16" s="74" t="s">
        <v>201</v>
      </c>
      <c r="D16" s="74" t="s">
        <v>43</v>
      </c>
      <c r="E16" s="81" t="s">
        <v>64</v>
      </c>
      <c r="F16" s="64">
        <v>2944</v>
      </c>
      <c r="G16" s="64">
        <v>0</v>
      </c>
      <c r="H16" s="64">
        <v>0</v>
      </c>
      <c r="I16" s="51">
        <v>0</v>
      </c>
      <c r="J16" s="64">
        <v>0</v>
      </c>
      <c r="K16" s="64">
        <v>0</v>
      </c>
      <c r="L16" s="64">
        <v>2944</v>
      </c>
      <c r="M16" s="64">
        <v>0</v>
      </c>
      <c r="N16" s="64">
        <v>0</v>
      </c>
      <c r="O16" s="64">
        <v>0</v>
      </c>
      <c r="P16" s="64">
        <v>0</v>
      </c>
      <c r="Q16" s="51">
        <v>0</v>
      </c>
      <c r="R16" s="8"/>
      <c r="S16" s="8"/>
      <c r="T16" s="8"/>
      <c r="U16" s="8"/>
      <c r="V16" s="8"/>
    </row>
    <row r="17" spans="1:22" ht="26.25" customHeight="1" x14ac:dyDescent="0.15">
      <c r="A17" s="74" t="s">
        <v>65</v>
      </c>
      <c r="B17" s="74" t="s">
        <v>201</v>
      </c>
      <c r="C17" s="74" t="s">
        <v>139</v>
      </c>
      <c r="D17" s="74" t="s">
        <v>43</v>
      </c>
      <c r="E17" s="81" t="s">
        <v>92</v>
      </c>
      <c r="F17" s="64">
        <v>1178</v>
      </c>
      <c r="G17" s="64">
        <v>0</v>
      </c>
      <c r="H17" s="64">
        <v>0</v>
      </c>
      <c r="I17" s="51">
        <v>0</v>
      </c>
      <c r="J17" s="64">
        <v>0</v>
      </c>
      <c r="K17" s="64">
        <v>0</v>
      </c>
      <c r="L17" s="64">
        <v>0</v>
      </c>
      <c r="M17" s="64">
        <v>1178</v>
      </c>
      <c r="N17" s="64">
        <v>0</v>
      </c>
      <c r="O17" s="64">
        <v>0</v>
      </c>
      <c r="P17" s="64">
        <v>0</v>
      </c>
      <c r="Q17" s="51">
        <v>0</v>
      </c>
      <c r="R17" s="8"/>
      <c r="S17" s="8"/>
      <c r="T17" s="8"/>
      <c r="U17" s="8"/>
      <c r="V17" s="8"/>
    </row>
    <row r="18" spans="1:22" ht="26.25" customHeight="1" x14ac:dyDescent="0.15">
      <c r="A18" s="74" t="s">
        <v>118</v>
      </c>
      <c r="B18" s="74" t="s">
        <v>154</v>
      </c>
      <c r="C18" s="74" t="s">
        <v>141</v>
      </c>
      <c r="D18" s="74" t="s">
        <v>43</v>
      </c>
      <c r="E18" s="81" t="s">
        <v>28</v>
      </c>
      <c r="F18" s="64">
        <v>1104</v>
      </c>
      <c r="G18" s="64">
        <v>0</v>
      </c>
      <c r="H18" s="64">
        <v>0</v>
      </c>
      <c r="I18" s="51">
        <v>0</v>
      </c>
      <c r="J18" s="64">
        <v>0</v>
      </c>
      <c r="K18" s="64">
        <v>0</v>
      </c>
      <c r="L18" s="64">
        <v>0</v>
      </c>
      <c r="M18" s="64">
        <v>0</v>
      </c>
      <c r="N18" s="64">
        <v>1104</v>
      </c>
      <c r="O18" s="64">
        <v>0</v>
      </c>
      <c r="P18" s="64">
        <v>0</v>
      </c>
      <c r="Q18" s="51">
        <v>0</v>
      </c>
      <c r="R18" s="8"/>
      <c r="S18" s="8"/>
      <c r="T18" s="8"/>
      <c r="U18" s="8"/>
      <c r="V18" s="8"/>
    </row>
    <row r="19" spans="1:22" ht="26.25" customHeight="1" x14ac:dyDescent="0.15">
      <c r="A19" s="74" t="s">
        <v>99</v>
      </c>
      <c r="B19" s="74" t="s">
        <v>141</v>
      </c>
      <c r="C19" s="74" t="s">
        <v>204</v>
      </c>
      <c r="D19" s="74" t="s">
        <v>43</v>
      </c>
      <c r="E19" s="81" t="s">
        <v>256</v>
      </c>
      <c r="F19" s="64">
        <v>2415</v>
      </c>
      <c r="G19" s="64">
        <v>0</v>
      </c>
      <c r="H19" s="64">
        <v>0</v>
      </c>
      <c r="I19" s="51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2415</v>
      </c>
      <c r="Q19" s="51">
        <v>0</v>
      </c>
    </row>
    <row r="20" spans="1:22" ht="26.25" customHeight="1" x14ac:dyDescent="0.15">
      <c r="A20" s="74"/>
      <c r="B20" s="74"/>
      <c r="C20" s="74"/>
      <c r="D20" s="74"/>
      <c r="E20" s="81" t="s">
        <v>75</v>
      </c>
      <c r="F20" s="64">
        <v>30669</v>
      </c>
      <c r="G20" s="64">
        <v>11115</v>
      </c>
      <c r="H20" s="64">
        <v>480</v>
      </c>
      <c r="I20" s="51">
        <v>0</v>
      </c>
      <c r="J20" s="64">
        <v>0</v>
      </c>
      <c r="K20" s="64">
        <v>8511</v>
      </c>
      <c r="L20" s="64">
        <v>3950</v>
      </c>
      <c r="M20" s="64">
        <v>1580</v>
      </c>
      <c r="N20" s="64">
        <v>1482</v>
      </c>
      <c r="O20" s="64">
        <v>317</v>
      </c>
      <c r="P20" s="64">
        <v>3234</v>
      </c>
      <c r="Q20" s="51">
        <v>0</v>
      </c>
    </row>
    <row r="21" spans="1:22" ht="26.25" customHeight="1" x14ac:dyDescent="0.15">
      <c r="A21" s="74" t="s">
        <v>247</v>
      </c>
      <c r="B21" s="74" t="s">
        <v>245</v>
      </c>
      <c r="C21" s="74" t="s">
        <v>16</v>
      </c>
      <c r="D21" s="74" t="s">
        <v>123</v>
      </c>
      <c r="E21" s="81" t="s">
        <v>209</v>
      </c>
      <c r="F21" s="64">
        <v>20423</v>
      </c>
      <c r="G21" s="64">
        <v>11115</v>
      </c>
      <c r="H21" s="64">
        <v>480</v>
      </c>
      <c r="I21" s="51">
        <v>0</v>
      </c>
      <c r="J21" s="64">
        <v>0</v>
      </c>
      <c r="K21" s="64">
        <v>8511</v>
      </c>
      <c r="L21" s="64">
        <v>0</v>
      </c>
      <c r="M21" s="64">
        <v>0</v>
      </c>
      <c r="N21" s="64">
        <v>0</v>
      </c>
      <c r="O21" s="64">
        <v>317</v>
      </c>
      <c r="P21" s="64">
        <v>0</v>
      </c>
      <c r="Q21" s="51">
        <v>0</v>
      </c>
    </row>
    <row r="22" spans="1:22" ht="26.25" customHeight="1" x14ac:dyDescent="0.15">
      <c r="A22" s="74" t="s">
        <v>65</v>
      </c>
      <c r="B22" s="74" t="s">
        <v>201</v>
      </c>
      <c r="C22" s="74" t="s">
        <v>201</v>
      </c>
      <c r="D22" s="74" t="s">
        <v>123</v>
      </c>
      <c r="E22" s="81" t="s">
        <v>64</v>
      </c>
      <c r="F22" s="64">
        <v>3950</v>
      </c>
      <c r="G22" s="64">
        <v>0</v>
      </c>
      <c r="H22" s="64">
        <v>0</v>
      </c>
      <c r="I22" s="51">
        <v>0</v>
      </c>
      <c r="J22" s="64">
        <v>0</v>
      </c>
      <c r="K22" s="64">
        <v>0</v>
      </c>
      <c r="L22" s="64">
        <v>3950</v>
      </c>
      <c r="M22" s="64">
        <v>0</v>
      </c>
      <c r="N22" s="64">
        <v>0</v>
      </c>
      <c r="O22" s="64">
        <v>0</v>
      </c>
      <c r="P22" s="64">
        <v>0</v>
      </c>
      <c r="Q22" s="51">
        <v>0</v>
      </c>
    </row>
    <row r="23" spans="1:22" ht="26.25" customHeight="1" x14ac:dyDescent="0.15">
      <c r="A23" s="74" t="s">
        <v>65</v>
      </c>
      <c r="B23" s="74" t="s">
        <v>201</v>
      </c>
      <c r="C23" s="74" t="s">
        <v>139</v>
      </c>
      <c r="D23" s="74" t="s">
        <v>123</v>
      </c>
      <c r="E23" s="81" t="s">
        <v>92</v>
      </c>
      <c r="F23" s="64">
        <v>1580</v>
      </c>
      <c r="G23" s="64">
        <v>0</v>
      </c>
      <c r="H23" s="64">
        <v>0</v>
      </c>
      <c r="I23" s="51">
        <v>0</v>
      </c>
      <c r="J23" s="64">
        <v>0</v>
      </c>
      <c r="K23" s="64">
        <v>0</v>
      </c>
      <c r="L23" s="64">
        <v>0</v>
      </c>
      <c r="M23" s="64">
        <v>1580</v>
      </c>
      <c r="N23" s="64">
        <v>0</v>
      </c>
      <c r="O23" s="64">
        <v>0</v>
      </c>
      <c r="P23" s="64">
        <v>0</v>
      </c>
      <c r="Q23" s="51">
        <v>0</v>
      </c>
    </row>
    <row r="24" spans="1:22" ht="26.25" customHeight="1" x14ac:dyDescent="0.15">
      <c r="A24" s="74" t="s">
        <v>118</v>
      </c>
      <c r="B24" s="74" t="s">
        <v>154</v>
      </c>
      <c r="C24" s="74" t="s">
        <v>141</v>
      </c>
      <c r="D24" s="74" t="s">
        <v>123</v>
      </c>
      <c r="E24" s="81" t="s">
        <v>28</v>
      </c>
      <c r="F24" s="64">
        <v>1482</v>
      </c>
      <c r="G24" s="64">
        <v>0</v>
      </c>
      <c r="H24" s="64">
        <v>0</v>
      </c>
      <c r="I24" s="51">
        <v>0</v>
      </c>
      <c r="J24" s="64">
        <v>0</v>
      </c>
      <c r="K24" s="64">
        <v>0</v>
      </c>
      <c r="L24" s="64">
        <v>0</v>
      </c>
      <c r="M24" s="64">
        <v>0</v>
      </c>
      <c r="N24" s="64">
        <v>1482</v>
      </c>
      <c r="O24" s="64">
        <v>0</v>
      </c>
      <c r="P24" s="64">
        <v>0</v>
      </c>
      <c r="Q24" s="51">
        <v>0</v>
      </c>
    </row>
    <row r="25" spans="1:22" ht="26.25" customHeight="1" x14ac:dyDescent="0.15">
      <c r="A25" s="74" t="s">
        <v>99</v>
      </c>
      <c r="B25" s="74" t="s">
        <v>141</v>
      </c>
      <c r="C25" s="74" t="s">
        <v>204</v>
      </c>
      <c r="D25" s="74" t="s">
        <v>123</v>
      </c>
      <c r="E25" s="81" t="s">
        <v>256</v>
      </c>
      <c r="F25" s="64">
        <v>3234</v>
      </c>
      <c r="G25" s="64">
        <v>0</v>
      </c>
      <c r="H25" s="64">
        <v>0</v>
      </c>
      <c r="I25" s="51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3234</v>
      </c>
      <c r="Q25" s="51">
        <v>0</v>
      </c>
    </row>
    <row r="26" spans="1:22" ht="26.25" customHeight="1" x14ac:dyDescent="0.15">
      <c r="A26" s="74"/>
      <c r="B26" s="74"/>
      <c r="C26" s="74"/>
      <c r="D26" s="74"/>
      <c r="E26" s="81" t="s">
        <v>150</v>
      </c>
      <c r="F26" s="64">
        <v>16792</v>
      </c>
      <c r="G26" s="64">
        <v>5985</v>
      </c>
      <c r="H26" s="64">
        <v>263</v>
      </c>
      <c r="I26" s="51">
        <v>0</v>
      </c>
      <c r="J26" s="64">
        <v>0</v>
      </c>
      <c r="K26" s="64">
        <v>4749</v>
      </c>
      <c r="L26" s="64">
        <v>2161</v>
      </c>
      <c r="M26" s="64">
        <v>865</v>
      </c>
      <c r="N26" s="64">
        <v>811</v>
      </c>
      <c r="O26" s="64">
        <v>175</v>
      </c>
      <c r="P26" s="64">
        <v>1783</v>
      </c>
      <c r="Q26" s="51">
        <v>0</v>
      </c>
    </row>
    <row r="27" spans="1:22" ht="26.25" customHeight="1" x14ac:dyDescent="0.15">
      <c r="A27" s="74" t="s">
        <v>247</v>
      </c>
      <c r="B27" s="74" t="s">
        <v>245</v>
      </c>
      <c r="C27" s="74" t="s">
        <v>16</v>
      </c>
      <c r="D27" s="74" t="s">
        <v>180</v>
      </c>
      <c r="E27" s="81" t="s">
        <v>209</v>
      </c>
      <c r="F27" s="64">
        <v>11172</v>
      </c>
      <c r="G27" s="64">
        <v>5985</v>
      </c>
      <c r="H27" s="64">
        <v>263</v>
      </c>
      <c r="I27" s="51">
        <v>0</v>
      </c>
      <c r="J27" s="64">
        <v>0</v>
      </c>
      <c r="K27" s="64">
        <v>4749</v>
      </c>
      <c r="L27" s="64">
        <v>0</v>
      </c>
      <c r="M27" s="64">
        <v>0</v>
      </c>
      <c r="N27" s="64">
        <v>0</v>
      </c>
      <c r="O27" s="64">
        <v>175</v>
      </c>
      <c r="P27" s="64">
        <v>0</v>
      </c>
      <c r="Q27" s="51">
        <v>0</v>
      </c>
    </row>
    <row r="28" spans="1:22" ht="26.25" customHeight="1" x14ac:dyDescent="0.15">
      <c r="A28" s="74" t="s">
        <v>65</v>
      </c>
      <c r="B28" s="74" t="s">
        <v>201</v>
      </c>
      <c r="C28" s="74" t="s">
        <v>201</v>
      </c>
      <c r="D28" s="74" t="s">
        <v>180</v>
      </c>
      <c r="E28" s="81" t="s">
        <v>64</v>
      </c>
      <c r="F28" s="64">
        <v>2161</v>
      </c>
      <c r="G28" s="64">
        <v>0</v>
      </c>
      <c r="H28" s="64">
        <v>0</v>
      </c>
      <c r="I28" s="51">
        <v>0</v>
      </c>
      <c r="J28" s="64">
        <v>0</v>
      </c>
      <c r="K28" s="64">
        <v>0</v>
      </c>
      <c r="L28" s="64">
        <v>2161</v>
      </c>
      <c r="M28" s="64">
        <v>0</v>
      </c>
      <c r="N28" s="64">
        <v>0</v>
      </c>
      <c r="O28" s="64">
        <v>0</v>
      </c>
      <c r="P28" s="64">
        <v>0</v>
      </c>
      <c r="Q28" s="51">
        <v>0</v>
      </c>
    </row>
    <row r="29" spans="1:22" ht="26.25" customHeight="1" x14ac:dyDescent="0.15">
      <c r="A29" s="74" t="s">
        <v>65</v>
      </c>
      <c r="B29" s="74" t="s">
        <v>201</v>
      </c>
      <c r="C29" s="74" t="s">
        <v>139</v>
      </c>
      <c r="D29" s="74" t="s">
        <v>180</v>
      </c>
      <c r="E29" s="81" t="s">
        <v>92</v>
      </c>
      <c r="F29" s="64">
        <v>865</v>
      </c>
      <c r="G29" s="64">
        <v>0</v>
      </c>
      <c r="H29" s="64">
        <v>0</v>
      </c>
      <c r="I29" s="51">
        <v>0</v>
      </c>
      <c r="J29" s="64">
        <v>0</v>
      </c>
      <c r="K29" s="64">
        <v>0</v>
      </c>
      <c r="L29" s="64">
        <v>0</v>
      </c>
      <c r="M29" s="64">
        <v>865</v>
      </c>
      <c r="N29" s="64">
        <v>0</v>
      </c>
      <c r="O29" s="64">
        <v>0</v>
      </c>
      <c r="P29" s="64">
        <v>0</v>
      </c>
      <c r="Q29" s="51">
        <v>0</v>
      </c>
    </row>
    <row r="30" spans="1:22" ht="26.25" customHeight="1" x14ac:dyDescent="0.15">
      <c r="A30" s="74" t="s">
        <v>118</v>
      </c>
      <c r="B30" s="74" t="s">
        <v>154</v>
      </c>
      <c r="C30" s="74" t="s">
        <v>141</v>
      </c>
      <c r="D30" s="74" t="s">
        <v>180</v>
      </c>
      <c r="E30" s="81" t="s">
        <v>28</v>
      </c>
      <c r="F30" s="64">
        <v>811</v>
      </c>
      <c r="G30" s="64">
        <v>0</v>
      </c>
      <c r="H30" s="64">
        <v>0</v>
      </c>
      <c r="I30" s="51">
        <v>0</v>
      </c>
      <c r="J30" s="64">
        <v>0</v>
      </c>
      <c r="K30" s="64">
        <v>0</v>
      </c>
      <c r="L30" s="64">
        <v>0</v>
      </c>
      <c r="M30" s="64">
        <v>0</v>
      </c>
      <c r="N30" s="64">
        <v>811</v>
      </c>
      <c r="O30" s="64">
        <v>0</v>
      </c>
      <c r="P30" s="64">
        <v>0</v>
      </c>
      <c r="Q30" s="51">
        <v>0</v>
      </c>
    </row>
    <row r="31" spans="1:22" ht="26.25" customHeight="1" x14ac:dyDescent="0.15">
      <c r="A31" s="74" t="s">
        <v>99</v>
      </c>
      <c r="B31" s="74" t="s">
        <v>141</v>
      </c>
      <c r="C31" s="74" t="s">
        <v>204</v>
      </c>
      <c r="D31" s="74" t="s">
        <v>180</v>
      </c>
      <c r="E31" s="81" t="s">
        <v>256</v>
      </c>
      <c r="F31" s="64">
        <v>1783</v>
      </c>
      <c r="G31" s="64">
        <v>0</v>
      </c>
      <c r="H31" s="64">
        <v>0</v>
      </c>
      <c r="I31" s="51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1783</v>
      </c>
      <c r="Q31" s="51">
        <v>0</v>
      </c>
    </row>
    <row r="32" spans="1:22" ht="26.25" customHeight="1" x14ac:dyDescent="0.15">
      <c r="A32" s="74"/>
      <c r="B32" s="74"/>
      <c r="C32" s="74"/>
      <c r="D32" s="74"/>
      <c r="E32" s="81" t="s">
        <v>222</v>
      </c>
      <c r="F32" s="64">
        <v>22508</v>
      </c>
      <c r="G32" s="64">
        <v>8260</v>
      </c>
      <c r="H32" s="64">
        <v>4459</v>
      </c>
      <c r="I32" s="51">
        <v>500</v>
      </c>
      <c r="J32" s="64">
        <v>0</v>
      </c>
      <c r="K32" s="64">
        <v>2366</v>
      </c>
      <c r="L32" s="64">
        <v>3081</v>
      </c>
      <c r="M32" s="64">
        <v>0</v>
      </c>
      <c r="N32" s="64">
        <v>1156</v>
      </c>
      <c r="O32" s="64">
        <v>141</v>
      </c>
      <c r="P32" s="64">
        <v>2545</v>
      </c>
      <c r="Q32" s="51">
        <v>0</v>
      </c>
    </row>
    <row r="33" spans="1:17" ht="26.25" customHeight="1" x14ac:dyDescent="0.15">
      <c r="A33" s="74" t="s">
        <v>247</v>
      </c>
      <c r="B33" s="74" t="s">
        <v>245</v>
      </c>
      <c r="C33" s="74" t="s">
        <v>204</v>
      </c>
      <c r="D33" s="74" t="s">
        <v>240</v>
      </c>
      <c r="E33" s="81" t="s">
        <v>193</v>
      </c>
      <c r="F33" s="64">
        <v>13219</v>
      </c>
      <c r="G33" s="64">
        <v>8260</v>
      </c>
      <c r="H33" s="64">
        <v>4459</v>
      </c>
      <c r="I33" s="51">
        <v>500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51">
        <v>0</v>
      </c>
    </row>
    <row r="34" spans="1:17" ht="26.25" customHeight="1" x14ac:dyDescent="0.15">
      <c r="A34" s="74" t="s">
        <v>247</v>
      </c>
      <c r="B34" s="74" t="s">
        <v>245</v>
      </c>
      <c r="C34" s="74" t="s">
        <v>16</v>
      </c>
      <c r="D34" s="74" t="s">
        <v>240</v>
      </c>
      <c r="E34" s="81" t="s">
        <v>209</v>
      </c>
      <c r="F34" s="64">
        <v>2507</v>
      </c>
      <c r="G34" s="64">
        <v>0</v>
      </c>
      <c r="H34" s="64">
        <v>0</v>
      </c>
      <c r="I34" s="51">
        <v>0</v>
      </c>
      <c r="J34" s="64">
        <v>0</v>
      </c>
      <c r="K34" s="64">
        <v>2366</v>
      </c>
      <c r="L34" s="64">
        <v>0</v>
      </c>
      <c r="M34" s="64">
        <v>0</v>
      </c>
      <c r="N34" s="64">
        <v>0</v>
      </c>
      <c r="O34" s="64">
        <v>141</v>
      </c>
      <c r="P34" s="64">
        <v>0</v>
      </c>
      <c r="Q34" s="51">
        <v>0</v>
      </c>
    </row>
    <row r="35" spans="1:17" ht="26.25" customHeight="1" x14ac:dyDescent="0.15">
      <c r="A35" s="74" t="s">
        <v>65</v>
      </c>
      <c r="B35" s="74" t="s">
        <v>201</v>
      </c>
      <c r="C35" s="74" t="s">
        <v>201</v>
      </c>
      <c r="D35" s="74" t="s">
        <v>240</v>
      </c>
      <c r="E35" s="81" t="s">
        <v>64</v>
      </c>
      <c r="F35" s="64">
        <v>3081</v>
      </c>
      <c r="G35" s="64">
        <v>0</v>
      </c>
      <c r="H35" s="64">
        <v>0</v>
      </c>
      <c r="I35" s="51">
        <v>0</v>
      </c>
      <c r="J35" s="64">
        <v>0</v>
      </c>
      <c r="K35" s="64">
        <v>0</v>
      </c>
      <c r="L35" s="64">
        <v>3081</v>
      </c>
      <c r="M35" s="64">
        <v>0</v>
      </c>
      <c r="N35" s="64">
        <v>0</v>
      </c>
      <c r="O35" s="64">
        <v>0</v>
      </c>
      <c r="P35" s="64">
        <v>0</v>
      </c>
      <c r="Q35" s="51">
        <v>0</v>
      </c>
    </row>
    <row r="36" spans="1:17" ht="26.25" customHeight="1" x14ac:dyDescent="0.15">
      <c r="A36" s="74" t="s">
        <v>118</v>
      </c>
      <c r="B36" s="74" t="s">
        <v>154</v>
      </c>
      <c r="C36" s="74" t="s">
        <v>204</v>
      </c>
      <c r="D36" s="74" t="s">
        <v>240</v>
      </c>
      <c r="E36" s="81" t="s">
        <v>39</v>
      </c>
      <c r="F36" s="64">
        <v>1156</v>
      </c>
      <c r="G36" s="64">
        <v>0</v>
      </c>
      <c r="H36" s="64">
        <v>0</v>
      </c>
      <c r="I36" s="51">
        <v>0</v>
      </c>
      <c r="J36" s="64">
        <v>0</v>
      </c>
      <c r="K36" s="64">
        <v>0</v>
      </c>
      <c r="L36" s="64">
        <v>0</v>
      </c>
      <c r="M36" s="64">
        <v>0</v>
      </c>
      <c r="N36" s="64">
        <v>1156</v>
      </c>
      <c r="O36" s="64">
        <v>0</v>
      </c>
      <c r="P36" s="64">
        <v>0</v>
      </c>
      <c r="Q36" s="51">
        <v>0</v>
      </c>
    </row>
    <row r="37" spans="1:17" ht="26.25" customHeight="1" x14ac:dyDescent="0.15">
      <c r="A37" s="74" t="s">
        <v>99</v>
      </c>
      <c r="B37" s="74" t="s">
        <v>141</v>
      </c>
      <c r="C37" s="74" t="s">
        <v>204</v>
      </c>
      <c r="D37" s="74" t="s">
        <v>240</v>
      </c>
      <c r="E37" s="81" t="s">
        <v>256</v>
      </c>
      <c r="F37" s="64">
        <v>2545</v>
      </c>
      <c r="G37" s="64">
        <v>0</v>
      </c>
      <c r="H37" s="64">
        <v>0</v>
      </c>
      <c r="I37" s="51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2545</v>
      </c>
      <c r="Q37" s="51">
        <v>0</v>
      </c>
    </row>
    <row r="38" spans="1:17" ht="26.25" customHeight="1" x14ac:dyDescent="0.15">
      <c r="A38" s="74"/>
      <c r="B38" s="74"/>
      <c r="C38" s="74"/>
      <c r="D38" s="74"/>
      <c r="E38" s="81" t="s">
        <v>138</v>
      </c>
      <c r="F38" s="64">
        <v>15004</v>
      </c>
      <c r="G38" s="64">
        <v>5402</v>
      </c>
      <c r="H38" s="64">
        <v>3813</v>
      </c>
      <c r="I38" s="51">
        <v>410</v>
      </c>
      <c r="J38" s="64">
        <v>0</v>
      </c>
      <c r="K38" s="64">
        <v>771</v>
      </c>
      <c r="L38" s="64">
        <v>2052</v>
      </c>
      <c r="M38" s="64">
        <v>0</v>
      </c>
      <c r="N38" s="64">
        <v>770</v>
      </c>
      <c r="O38" s="64">
        <v>78</v>
      </c>
      <c r="P38" s="64">
        <v>1708</v>
      </c>
      <c r="Q38" s="51">
        <v>0</v>
      </c>
    </row>
    <row r="39" spans="1:17" ht="26.25" customHeight="1" x14ac:dyDescent="0.15">
      <c r="A39" s="74" t="s">
        <v>247</v>
      </c>
      <c r="B39" s="74" t="s">
        <v>245</v>
      </c>
      <c r="C39" s="74" t="s">
        <v>204</v>
      </c>
      <c r="D39" s="74" t="s">
        <v>41</v>
      </c>
      <c r="E39" s="81" t="s">
        <v>193</v>
      </c>
      <c r="F39" s="64">
        <v>9642</v>
      </c>
      <c r="G39" s="64">
        <v>5402</v>
      </c>
      <c r="H39" s="64">
        <v>3813</v>
      </c>
      <c r="I39" s="51">
        <v>410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17</v>
      </c>
      <c r="P39" s="64">
        <v>0</v>
      </c>
      <c r="Q39" s="51">
        <v>0</v>
      </c>
    </row>
    <row r="40" spans="1:17" ht="26.25" customHeight="1" x14ac:dyDescent="0.15">
      <c r="A40" s="74" t="s">
        <v>247</v>
      </c>
      <c r="B40" s="74" t="s">
        <v>245</v>
      </c>
      <c r="C40" s="74" t="s">
        <v>16</v>
      </c>
      <c r="D40" s="74" t="s">
        <v>41</v>
      </c>
      <c r="E40" s="81" t="s">
        <v>209</v>
      </c>
      <c r="F40" s="64">
        <v>771</v>
      </c>
      <c r="G40" s="64">
        <v>0</v>
      </c>
      <c r="H40" s="64">
        <v>0</v>
      </c>
      <c r="I40" s="51">
        <v>0</v>
      </c>
      <c r="J40" s="64">
        <v>0</v>
      </c>
      <c r="K40" s="64">
        <v>771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51">
        <v>0</v>
      </c>
    </row>
    <row r="41" spans="1:17" ht="26.25" customHeight="1" x14ac:dyDescent="0.15">
      <c r="A41" s="74" t="s">
        <v>65</v>
      </c>
      <c r="B41" s="74" t="s">
        <v>201</v>
      </c>
      <c r="C41" s="74" t="s">
        <v>201</v>
      </c>
      <c r="D41" s="74" t="s">
        <v>41</v>
      </c>
      <c r="E41" s="81" t="s">
        <v>64</v>
      </c>
      <c r="F41" s="64">
        <v>2052</v>
      </c>
      <c r="G41" s="64">
        <v>0</v>
      </c>
      <c r="H41" s="64">
        <v>0</v>
      </c>
      <c r="I41" s="51">
        <v>0</v>
      </c>
      <c r="J41" s="64">
        <v>0</v>
      </c>
      <c r="K41" s="64">
        <v>0</v>
      </c>
      <c r="L41" s="64">
        <v>2052</v>
      </c>
      <c r="M41" s="64">
        <v>0</v>
      </c>
      <c r="N41" s="64">
        <v>0</v>
      </c>
      <c r="O41" s="64">
        <v>0</v>
      </c>
      <c r="P41" s="64">
        <v>0</v>
      </c>
      <c r="Q41" s="51">
        <v>0</v>
      </c>
    </row>
    <row r="42" spans="1:17" ht="26.25" customHeight="1" x14ac:dyDescent="0.15">
      <c r="A42" s="74" t="s">
        <v>118</v>
      </c>
      <c r="B42" s="74" t="s">
        <v>154</v>
      </c>
      <c r="C42" s="74" t="s">
        <v>204</v>
      </c>
      <c r="D42" s="74" t="s">
        <v>41</v>
      </c>
      <c r="E42" s="81" t="s">
        <v>39</v>
      </c>
      <c r="F42" s="64">
        <v>831</v>
      </c>
      <c r="G42" s="64">
        <v>0</v>
      </c>
      <c r="H42" s="64">
        <v>0</v>
      </c>
      <c r="I42" s="51">
        <v>0</v>
      </c>
      <c r="J42" s="64">
        <v>0</v>
      </c>
      <c r="K42" s="64">
        <v>0</v>
      </c>
      <c r="L42" s="64">
        <v>0</v>
      </c>
      <c r="M42" s="64">
        <v>0</v>
      </c>
      <c r="N42" s="64">
        <v>770</v>
      </c>
      <c r="O42" s="64">
        <v>61</v>
      </c>
      <c r="P42" s="64">
        <v>0</v>
      </c>
      <c r="Q42" s="51">
        <v>0</v>
      </c>
    </row>
    <row r="43" spans="1:17" ht="26.25" customHeight="1" x14ac:dyDescent="0.15">
      <c r="A43" s="74" t="s">
        <v>99</v>
      </c>
      <c r="B43" s="74" t="s">
        <v>141</v>
      </c>
      <c r="C43" s="74" t="s">
        <v>204</v>
      </c>
      <c r="D43" s="74" t="s">
        <v>41</v>
      </c>
      <c r="E43" s="81" t="s">
        <v>256</v>
      </c>
      <c r="F43" s="64">
        <v>1708</v>
      </c>
      <c r="G43" s="64">
        <v>0</v>
      </c>
      <c r="H43" s="64">
        <v>0</v>
      </c>
      <c r="I43" s="51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1708</v>
      </c>
      <c r="Q43" s="51">
        <v>0</v>
      </c>
    </row>
    <row r="44" spans="1:17" ht="26.25" customHeight="1" x14ac:dyDescent="0.15">
      <c r="A44" s="74"/>
      <c r="B44" s="74"/>
      <c r="C44" s="74"/>
      <c r="D44" s="74"/>
      <c r="E44" s="81" t="s">
        <v>161</v>
      </c>
      <c r="F44" s="64">
        <v>12338</v>
      </c>
      <c r="G44" s="64">
        <v>4298</v>
      </c>
      <c r="H44" s="64">
        <v>3716</v>
      </c>
      <c r="I44" s="51">
        <v>364</v>
      </c>
      <c r="J44" s="64">
        <v>0</v>
      </c>
      <c r="K44" s="64">
        <v>284</v>
      </c>
      <c r="L44" s="64">
        <v>1640</v>
      </c>
      <c r="M44" s="64">
        <v>0</v>
      </c>
      <c r="N44" s="64">
        <v>615</v>
      </c>
      <c r="O44" s="64">
        <v>51</v>
      </c>
      <c r="P44" s="64">
        <v>1370</v>
      </c>
      <c r="Q44" s="51">
        <v>0</v>
      </c>
    </row>
    <row r="45" spans="1:17" ht="26.25" customHeight="1" x14ac:dyDescent="0.15">
      <c r="A45" s="74" t="s">
        <v>247</v>
      </c>
      <c r="B45" s="74" t="s">
        <v>245</v>
      </c>
      <c r="C45" s="74" t="s">
        <v>204</v>
      </c>
      <c r="D45" s="74" t="s">
        <v>122</v>
      </c>
      <c r="E45" s="81" t="s">
        <v>193</v>
      </c>
      <c r="F45" s="64">
        <v>8713</v>
      </c>
      <c r="G45" s="64">
        <v>4298</v>
      </c>
      <c r="H45" s="64">
        <v>3716</v>
      </c>
      <c r="I45" s="51">
        <v>364</v>
      </c>
      <c r="J45" s="64">
        <v>0</v>
      </c>
      <c r="K45" s="64">
        <v>284</v>
      </c>
      <c r="L45" s="64">
        <v>0</v>
      </c>
      <c r="M45" s="64">
        <v>0</v>
      </c>
      <c r="N45" s="64">
        <v>0</v>
      </c>
      <c r="O45" s="64">
        <v>51</v>
      </c>
      <c r="P45" s="64">
        <v>0</v>
      </c>
      <c r="Q45" s="51">
        <v>0</v>
      </c>
    </row>
    <row r="46" spans="1:17" ht="26.25" customHeight="1" x14ac:dyDescent="0.15">
      <c r="A46" s="74" t="s">
        <v>65</v>
      </c>
      <c r="B46" s="74" t="s">
        <v>201</v>
      </c>
      <c r="C46" s="74" t="s">
        <v>201</v>
      </c>
      <c r="D46" s="74" t="s">
        <v>122</v>
      </c>
      <c r="E46" s="81" t="s">
        <v>64</v>
      </c>
      <c r="F46" s="64">
        <v>1640</v>
      </c>
      <c r="G46" s="64">
        <v>0</v>
      </c>
      <c r="H46" s="64">
        <v>0</v>
      </c>
      <c r="I46" s="51">
        <v>0</v>
      </c>
      <c r="J46" s="64">
        <v>0</v>
      </c>
      <c r="K46" s="64">
        <v>0</v>
      </c>
      <c r="L46" s="64">
        <v>1640</v>
      </c>
      <c r="M46" s="64">
        <v>0</v>
      </c>
      <c r="N46" s="64">
        <v>0</v>
      </c>
      <c r="O46" s="64">
        <v>0</v>
      </c>
      <c r="P46" s="64">
        <v>0</v>
      </c>
      <c r="Q46" s="51">
        <v>0</v>
      </c>
    </row>
    <row r="47" spans="1:17" ht="26.25" customHeight="1" x14ac:dyDescent="0.15">
      <c r="A47" s="74" t="s">
        <v>118</v>
      </c>
      <c r="B47" s="74" t="s">
        <v>154</v>
      </c>
      <c r="C47" s="74" t="s">
        <v>204</v>
      </c>
      <c r="D47" s="74" t="s">
        <v>122</v>
      </c>
      <c r="E47" s="81" t="s">
        <v>39</v>
      </c>
      <c r="F47" s="64">
        <v>615</v>
      </c>
      <c r="G47" s="64">
        <v>0</v>
      </c>
      <c r="H47" s="64">
        <v>0</v>
      </c>
      <c r="I47" s="51">
        <v>0</v>
      </c>
      <c r="J47" s="64">
        <v>0</v>
      </c>
      <c r="K47" s="64">
        <v>0</v>
      </c>
      <c r="L47" s="64">
        <v>0</v>
      </c>
      <c r="M47" s="64">
        <v>0</v>
      </c>
      <c r="N47" s="64">
        <v>615</v>
      </c>
      <c r="O47" s="64">
        <v>0</v>
      </c>
      <c r="P47" s="64">
        <v>0</v>
      </c>
      <c r="Q47" s="51">
        <v>0</v>
      </c>
    </row>
    <row r="48" spans="1:17" ht="26.25" customHeight="1" x14ac:dyDescent="0.15">
      <c r="A48" s="74" t="s">
        <v>99</v>
      </c>
      <c r="B48" s="74" t="s">
        <v>141</v>
      </c>
      <c r="C48" s="74" t="s">
        <v>204</v>
      </c>
      <c r="D48" s="74" t="s">
        <v>122</v>
      </c>
      <c r="E48" s="81" t="s">
        <v>256</v>
      </c>
      <c r="F48" s="64">
        <v>1370</v>
      </c>
      <c r="G48" s="64">
        <v>0</v>
      </c>
      <c r="H48" s="64">
        <v>0</v>
      </c>
      <c r="I48" s="51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1370</v>
      </c>
      <c r="Q48" s="51">
        <v>0</v>
      </c>
    </row>
  </sheetData>
  <mergeCells count="16">
    <mergeCell ref="A4:E4"/>
    <mergeCell ref="A5:C5"/>
    <mergeCell ref="D5:D6"/>
    <mergeCell ref="E5:E6"/>
    <mergeCell ref="Q4:Q6"/>
    <mergeCell ref="J4:J6"/>
    <mergeCell ref="K4:K6"/>
    <mergeCell ref="M4:M6"/>
    <mergeCell ref="L4:L6"/>
    <mergeCell ref="O4:O6"/>
    <mergeCell ref="N4:N6"/>
    <mergeCell ref="P4:P6"/>
    <mergeCell ref="F4:F6"/>
    <mergeCell ref="G4:G6"/>
    <mergeCell ref="H4:H6"/>
    <mergeCell ref="I4:I6"/>
  </mergeCells>
  <phoneticPr fontId="0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88" fitToHeight="1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showGridLines="0" showZeros="0" workbookViewId="0">
      <selection activeCell="A10" sqref="A10:D32"/>
    </sheetView>
  </sheetViews>
  <sheetFormatPr defaultColWidth="9.1640625" defaultRowHeight="12.75" customHeight="1" x14ac:dyDescent="0.15"/>
  <cols>
    <col min="1" max="1" width="3.6640625" customWidth="1"/>
    <col min="2" max="2" width="3.1640625" customWidth="1"/>
    <col min="3" max="3" width="2.6640625" customWidth="1"/>
    <col min="4" max="4" width="6.33203125" customWidth="1"/>
    <col min="5" max="5" width="16.6640625" customWidth="1"/>
    <col min="6" max="6" width="7.83203125" customWidth="1"/>
    <col min="7" max="7" width="8.6640625" customWidth="1"/>
    <col min="8" max="8" width="7.1640625" customWidth="1"/>
    <col min="9" max="9" width="6.1640625" customWidth="1"/>
    <col min="10" max="10" width="6" customWidth="1"/>
    <col min="11" max="11" width="6.6640625" customWidth="1"/>
    <col min="12" max="12" width="6.83203125" customWidth="1"/>
    <col min="13" max="13" width="7" customWidth="1"/>
    <col min="14" max="14" width="5" customWidth="1"/>
    <col min="15" max="15" width="8.6640625" customWidth="1"/>
    <col min="16" max="16" width="7.1640625" customWidth="1"/>
    <col min="17" max="17" width="8.6640625" customWidth="1"/>
    <col min="18" max="18" width="7.33203125" customWidth="1"/>
    <col min="19" max="19" width="6.33203125" customWidth="1"/>
    <col min="20" max="20" width="5.33203125" customWidth="1"/>
    <col min="21" max="21" width="8.1640625" customWidth="1"/>
    <col min="22" max="22" width="7.33203125" customWidth="1"/>
    <col min="23" max="23" width="4.6640625" customWidth="1"/>
    <col min="24" max="24" width="5.5" customWidth="1"/>
    <col min="25" max="25" width="5.1640625" customWidth="1"/>
    <col min="26" max="26" width="7.33203125" customWidth="1"/>
    <col min="27" max="27" width="8.6640625" customWidth="1"/>
    <col min="28" max="28" width="6.6640625" customWidth="1"/>
    <col min="29" max="29" width="5.83203125" customWidth="1"/>
    <col min="30" max="32" width="8.6640625" customWidth="1"/>
  </cols>
  <sheetData>
    <row r="1" spans="1:33" ht="18" customHeight="1" x14ac:dyDescent="0.15">
      <c r="A1" s="6" t="s">
        <v>239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1"/>
      <c r="AG1" s="8"/>
    </row>
    <row r="2" spans="1:33" ht="18" customHeight="1" x14ac:dyDescent="0.15">
      <c r="A2" s="167" t="s">
        <v>187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8"/>
    </row>
    <row r="3" spans="1:33" ht="18" customHeight="1" x14ac:dyDescent="0.15">
      <c r="A3" s="9" t="s">
        <v>102</v>
      </c>
      <c r="B3" s="9"/>
      <c r="C3" s="9"/>
      <c r="D3" s="9"/>
      <c r="E3" s="9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1" t="s">
        <v>169</v>
      </c>
      <c r="AG3" s="8"/>
    </row>
    <row r="4" spans="1:33" ht="18" customHeight="1" x14ac:dyDescent="0.15">
      <c r="A4" s="187" t="s">
        <v>66</v>
      </c>
      <c r="B4" s="187"/>
      <c r="C4" s="187"/>
      <c r="D4" s="187"/>
      <c r="E4" s="187"/>
      <c r="F4" s="193" t="s">
        <v>60</v>
      </c>
      <c r="G4" s="193" t="s">
        <v>215</v>
      </c>
      <c r="H4" s="193" t="s">
        <v>82</v>
      </c>
      <c r="I4" s="193" t="s">
        <v>76</v>
      </c>
      <c r="J4" s="193" t="s">
        <v>140</v>
      </c>
      <c r="K4" s="193" t="s">
        <v>248</v>
      </c>
      <c r="L4" s="193" t="s">
        <v>186</v>
      </c>
      <c r="M4" s="193" t="s">
        <v>101</v>
      </c>
      <c r="N4" s="193" t="s">
        <v>33</v>
      </c>
      <c r="O4" s="193" t="s">
        <v>191</v>
      </c>
      <c r="P4" s="193" t="s">
        <v>88</v>
      </c>
      <c r="Q4" s="193" t="s">
        <v>35</v>
      </c>
      <c r="R4" s="193" t="s">
        <v>184</v>
      </c>
      <c r="S4" s="193" t="s">
        <v>73</v>
      </c>
      <c r="T4" s="185" t="s">
        <v>192</v>
      </c>
      <c r="U4" s="193" t="s">
        <v>152</v>
      </c>
      <c r="V4" s="193" t="s">
        <v>133</v>
      </c>
      <c r="W4" s="193" t="s">
        <v>131</v>
      </c>
      <c r="X4" s="193" t="s">
        <v>254</v>
      </c>
      <c r="Y4" s="193" t="s">
        <v>243</v>
      </c>
      <c r="Z4" s="193" t="s">
        <v>241</v>
      </c>
      <c r="AA4" s="193" t="s">
        <v>153</v>
      </c>
      <c r="AB4" s="193" t="s">
        <v>179</v>
      </c>
      <c r="AC4" s="193" t="s">
        <v>69</v>
      </c>
      <c r="AD4" s="193" t="s">
        <v>251</v>
      </c>
      <c r="AE4" s="193" t="s">
        <v>176</v>
      </c>
      <c r="AF4" s="195" t="s">
        <v>203</v>
      </c>
      <c r="AG4" s="8"/>
    </row>
    <row r="5" spans="1:33" ht="18" customHeight="1" x14ac:dyDescent="0.15">
      <c r="A5" s="187" t="s">
        <v>255</v>
      </c>
      <c r="B5" s="187"/>
      <c r="C5" s="187"/>
      <c r="D5" s="185" t="s">
        <v>116</v>
      </c>
      <c r="E5" s="193" t="s">
        <v>104</v>
      </c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85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5"/>
      <c r="AG5" s="8"/>
    </row>
    <row r="6" spans="1:33" ht="18" customHeight="1" x14ac:dyDescent="0.15">
      <c r="A6" s="53" t="s">
        <v>109</v>
      </c>
      <c r="B6" s="53" t="s">
        <v>185</v>
      </c>
      <c r="C6" s="53" t="s">
        <v>181</v>
      </c>
      <c r="D6" s="185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85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5"/>
      <c r="AG6" s="8"/>
    </row>
    <row r="7" spans="1:33" ht="22.5" customHeight="1" x14ac:dyDescent="0.15">
      <c r="A7" s="74"/>
      <c r="B7" s="74"/>
      <c r="C7" s="74"/>
      <c r="D7" s="74"/>
      <c r="E7" s="74" t="s">
        <v>60</v>
      </c>
      <c r="F7" s="51">
        <v>50134</v>
      </c>
      <c r="G7" s="51">
        <v>5490</v>
      </c>
      <c r="H7" s="51">
        <v>2100</v>
      </c>
      <c r="I7" s="51">
        <v>0</v>
      </c>
      <c r="J7" s="51">
        <v>137</v>
      </c>
      <c r="K7" s="51">
        <v>774</v>
      </c>
      <c r="L7" s="51">
        <v>2060</v>
      </c>
      <c r="M7" s="51">
        <v>1670</v>
      </c>
      <c r="N7" s="51">
        <v>0</v>
      </c>
      <c r="O7" s="51">
        <v>1700</v>
      </c>
      <c r="P7" s="51">
        <v>5299</v>
      </c>
      <c r="Q7" s="51">
        <v>0</v>
      </c>
      <c r="R7" s="51">
        <v>900</v>
      </c>
      <c r="S7" s="51">
        <v>10</v>
      </c>
      <c r="T7" s="51">
        <v>790</v>
      </c>
      <c r="U7" s="51">
        <v>2170</v>
      </c>
      <c r="V7" s="51">
        <v>1181</v>
      </c>
      <c r="W7" s="51">
        <v>0</v>
      </c>
      <c r="X7" s="51">
        <v>0</v>
      </c>
      <c r="Y7" s="51">
        <v>0</v>
      </c>
      <c r="Z7" s="51">
        <v>1540</v>
      </c>
      <c r="AA7" s="51">
        <v>250</v>
      </c>
      <c r="AB7" s="51">
        <v>1192</v>
      </c>
      <c r="AC7" s="51">
        <v>2010</v>
      </c>
      <c r="AD7" s="51">
        <v>3310</v>
      </c>
      <c r="AE7" s="51">
        <v>9524</v>
      </c>
      <c r="AF7" s="51">
        <v>8027</v>
      </c>
      <c r="AG7" s="22"/>
    </row>
    <row r="8" spans="1:33" ht="22.5" customHeight="1" x14ac:dyDescent="0.15">
      <c r="A8" s="74"/>
      <c r="B8" s="74"/>
      <c r="C8" s="74"/>
      <c r="D8" s="74"/>
      <c r="E8" s="74" t="s">
        <v>102</v>
      </c>
      <c r="F8" s="51">
        <v>50134</v>
      </c>
      <c r="G8" s="51">
        <v>5490</v>
      </c>
      <c r="H8" s="51">
        <v>2100</v>
      </c>
      <c r="I8" s="51">
        <v>0</v>
      </c>
      <c r="J8" s="51">
        <v>137</v>
      </c>
      <c r="K8" s="51">
        <v>774</v>
      </c>
      <c r="L8" s="51">
        <v>2060</v>
      </c>
      <c r="M8" s="51">
        <v>1670</v>
      </c>
      <c r="N8" s="51">
        <v>0</v>
      </c>
      <c r="O8" s="51">
        <v>1700</v>
      </c>
      <c r="P8" s="51">
        <v>5299</v>
      </c>
      <c r="Q8" s="51">
        <v>0</v>
      </c>
      <c r="R8" s="51">
        <v>900</v>
      </c>
      <c r="S8" s="51">
        <v>10</v>
      </c>
      <c r="T8" s="51">
        <v>790</v>
      </c>
      <c r="U8" s="51">
        <v>2170</v>
      </c>
      <c r="V8" s="51">
        <v>1181</v>
      </c>
      <c r="W8" s="51">
        <v>0</v>
      </c>
      <c r="X8" s="51">
        <v>0</v>
      </c>
      <c r="Y8" s="51">
        <v>0</v>
      </c>
      <c r="Z8" s="51">
        <v>1540</v>
      </c>
      <c r="AA8" s="51">
        <v>250</v>
      </c>
      <c r="AB8" s="51">
        <v>1192</v>
      </c>
      <c r="AC8" s="51">
        <v>2010</v>
      </c>
      <c r="AD8" s="51">
        <v>3310</v>
      </c>
      <c r="AE8" s="51">
        <v>9524</v>
      </c>
      <c r="AF8" s="51">
        <v>8027</v>
      </c>
      <c r="AG8" s="8"/>
    </row>
    <row r="9" spans="1:33" ht="22.5" customHeight="1" x14ac:dyDescent="0.15">
      <c r="A9" s="74"/>
      <c r="B9" s="74"/>
      <c r="C9" s="74"/>
      <c r="D9" s="74"/>
      <c r="E9" s="74" t="s">
        <v>210</v>
      </c>
      <c r="F9" s="51">
        <v>19583</v>
      </c>
      <c r="G9" s="51">
        <v>1500</v>
      </c>
      <c r="H9" s="51">
        <v>300</v>
      </c>
      <c r="I9" s="51">
        <v>0</v>
      </c>
      <c r="J9" s="51">
        <v>15</v>
      </c>
      <c r="K9" s="51">
        <v>500</v>
      </c>
      <c r="L9" s="51">
        <v>1200</v>
      </c>
      <c r="M9" s="51">
        <v>650</v>
      </c>
      <c r="N9" s="51">
        <v>0</v>
      </c>
      <c r="O9" s="51">
        <v>700</v>
      </c>
      <c r="P9" s="51">
        <v>999</v>
      </c>
      <c r="Q9" s="51">
        <v>0</v>
      </c>
      <c r="R9" s="51">
        <v>300</v>
      </c>
      <c r="S9" s="51">
        <v>0</v>
      </c>
      <c r="T9" s="51">
        <v>300</v>
      </c>
      <c r="U9" s="51">
        <v>300</v>
      </c>
      <c r="V9" s="51">
        <v>450</v>
      </c>
      <c r="W9" s="51">
        <v>0</v>
      </c>
      <c r="X9" s="51">
        <v>0</v>
      </c>
      <c r="Y9" s="51">
        <v>0</v>
      </c>
      <c r="Z9" s="51">
        <v>200</v>
      </c>
      <c r="AA9" s="51">
        <v>0</v>
      </c>
      <c r="AB9" s="51">
        <v>397</v>
      </c>
      <c r="AC9" s="51">
        <v>690</v>
      </c>
      <c r="AD9" s="51">
        <v>700</v>
      </c>
      <c r="AE9" s="51">
        <v>5289</v>
      </c>
      <c r="AF9" s="51">
        <v>5093</v>
      </c>
      <c r="AG9" s="8"/>
    </row>
    <row r="10" spans="1:33" ht="22.5" customHeight="1" x14ac:dyDescent="0.15">
      <c r="A10" s="128" t="s">
        <v>247</v>
      </c>
      <c r="B10" s="128" t="s">
        <v>245</v>
      </c>
      <c r="C10" s="128" t="s">
        <v>204</v>
      </c>
      <c r="D10" s="128" t="s">
        <v>233</v>
      </c>
      <c r="E10" s="74" t="s">
        <v>193</v>
      </c>
      <c r="F10" s="51">
        <v>19440</v>
      </c>
      <c r="G10" s="51">
        <v>1500</v>
      </c>
      <c r="H10" s="51">
        <v>300</v>
      </c>
      <c r="I10" s="51">
        <v>0</v>
      </c>
      <c r="J10" s="51">
        <v>15</v>
      </c>
      <c r="K10" s="51">
        <v>500</v>
      </c>
      <c r="L10" s="51">
        <v>1200</v>
      </c>
      <c r="M10" s="51">
        <v>650</v>
      </c>
      <c r="N10" s="51">
        <v>0</v>
      </c>
      <c r="O10" s="51">
        <v>700</v>
      </c>
      <c r="P10" s="51">
        <v>999</v>
      </c>
      <c r="Q10" s="51">
        <v>0</v>
      </c>
      <c r="R10" s="51">
        <v>300</v>
      </c>
      <c r="S10" s="51">
        <v>0</v>
      </c>
      <c r="T10" s="51">
        <v>300</v>
      </c>
      <c r="U10" s="51">
        <v>300</v>
      </c>
      <c r="V10" s="51">
        <v>450</v>
      </c>
      <c r="W10" s="51">
        <v>0</v>
      </c>
      <c r="X10" s="51">
        <v>0</v>
      </c>
      <c r="Y10" s="51">
        <v>0</v>
      </c>
      <c r="Z10" s="51">
        <v>200</v>
      </c>
      <c r="AA10" s="51">
        <v>0</v>
      </c>
      <c r="AB10" s="51">
        <v>397</v>
      </c>
      <c r="AC10" s="51">
        <v>690</v>
      </c>
      <c r="AD10" s="51">
        <v>700</v>
      </c>
      <c r="AE10" s="51">
        <v>5289</v>
      </c>
      <c r="AF10" s="51">
        <v>4950</v>
      </c>
      <c r="AG10" s="8"/>
    </row>
    <row r="11" spans="1:33" ht="22.5" customHeight="1" x14ac:dyDescent="0.15">
      <c r="A11" s="128" t="s">
        <v>65</v>
      </c>
      <c r="B11" s="128" t="s">
        <v>201</v>
      </c>
      <c r="C11" s="128" t="s">
        <v>204</v>
      </c>
      <c r="D11" s="128" t="s">
        <v>233</v>
      </c>
      <c r="E11" s="74" t="s">
        <v>81</v>
      </c>
      <c r="F11" s="51">
        <v>143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143</v>
      </c>
      <c r="AG11" s="8"/>
    </row>
    <row r="12" spans="1:33" ht="22.5" customHeight="1" x14ac:dyDescent="0.15">
      <c r="A12" s="128"/>
      <c r="B12" s="128"/>
      <c r="C12" s="128"/>
      <c r="D12" s="128"/>
      <c r="E12" s="74" t="s">
        <v>93</v>
      </c>
      <c r="F12" s="51">
        <v>4617</v>
      </c>
      <c r="G12" s="51">
        <v>500</v>
      </c>
      <c r="H12" s="51">
        <v>200</v>
      </c>
      <c r="I12" s="51">
        <v>0</v>
      </c>
      <c r="J12" s="51">
        <v>20</v>
      </c>
      <c r="K12" s="51">
        <v>30</v>
      </c>
      <c r="L12" s="51">
        <v>30</v>
      </c>
      <c r="M12" s="51">
        <v>50</v>
      </c>
      <c r="N12" s="51">
        <v>0</v>
      </c>
      <c r="O12" s="51">
        <v>50</v>
      </c>
      <c r="P12" s="51">
        <v>800</v>
      </c>
      <c r="Q12" s="51">
        <v>0</v>
      </c>
      <c r="R12" s="51">
        <v>100</v>
      </c>
      <c r="S12" s="51">
        <v>0</v>
      </c>
      <c r="T12" s="51">
        <v>0</v>
      </c>
      <c r="U12" s="51">
        <v>400</v>
      </c>
      <c r="V12" s="51">
        <v>117</v>
      </c>
      <c r="W12" s="51">
        <v>0</v>
      </c>
      <c r="X12" s="51">
        <v>0</v>
      </c>
      <c r="Y12" s="51">
        <v>0</v>
      </c>
      <c r="Z12" s="51">
        <v>200</v>
      </c>
      <c r="AA12" s="51">
        <v>100</v>
      </c>
      <c r="AB12" s="51">
        <v>148</v>
      </c>
      <c r="AC12" s="51">
        <v>252</v>
      </c>
      <c r="AD12" s="51">
        <v>700</v>
      </c>
      <c r="AE12" s="51">
        <v>500</v>
      </c>
      <c r="AF12" s="51">
        <v>420</v>
      </c>
      <c r="AG12" s="8"/>
    </row>
    <row r="13" spans="1:33" ht="22.5" customHeight="1" x14ac:dyDescent="0.15">
      <c r="A13" s="128" t="s">
        <v>247</v>
      </c>
      <c r="B13" s="128" t="s">
        <v>245</v>
      </c>
      <c r="C13" s="128" t="s">
        <v>16</v>
      </c>
      <c r="D13" s="128" t="s">
        <v>43</v>
      </c>
      <c r="E13" s="74" t="s">
        <v>209</v>
      </c>
      <c r="F13" s="51">
        <v>4600</v>
      </c>
      <c r="G13" s="51">
        <v>500</v>
      </c>
      <c r="H13" s="51">
        <v>200</v>
      </c>
      <c r="I13" s="51">
        <v>0</v>
      </c>
      <c r="J13" s="51">
        <v>20</v>
      </c>
      <c r="K13" s="51">
        <v>30</v>
      </c>
      <c r="L13" s="51">
        <v>30</v>
      </c>
      <c r="M13" s="51">
        <v>50</v>
      </c>
      <c r="N13" s="51">
        <v>0</v>
      </c>
      <c r="O13" s="51">
        <v>50</v>
      </c>
      <c r="P13" s="51">
        <v>800</v>
      </c>
      <c r="Q13" s="51">
        <v>0</v>
      </c>
      <c r="R13" s="51">
        <v>100</v>
      </c>
      <c r="S13" s="51">
        <v>0</v>
      </c>
      <c r="T13" s="51">
        <v>0</v>
      </c>
      <c r="U13" s="51">
        <v>400</v>
      </c>
      <c r="V13" s="51">
        <v>117</v>
      </c>
      <c r="W13" s="51">
        <v>0</v>
      </c>
      <c r="X13" s="51">
        <v>0</v>
      </c>
      <c r="Y13" s="51">
        <v>0</v>
      </c>
      <c r="Z13" s="51">
        <v>200</v>
      </c>
      <c r="AA13" s="51">
        <v>100</v>
      </c>
      <c r="AB13" s="51">
        <v>148</v>
      </c>
      <c r="AC13" s="51">
        <v>252</v>
      </c>
      <c r="AD13" s="51">
        <v>700</v>
      </c>
      <c r="AE13" s="51">
        <v>500</v>
      </c>
      <c r="AF13" s="51">
        <v>403</v>
      </c>
      <c r="AG13" s="8"/>
    </row>
    <row r="14" spans="1:33" ht="22.5" customHeight="1" x14ac:dyDescent="0.15">
      <c r="A14" s="128" t="s">
        <v>65</v>
      </c>
      <c r="B14" s="128" t="s">
        <v>201</v>
      </c>
      <c r="C14" s="128" t="s">
        <v>141</v>
      </c>
      <c r="D14" s="128" t="s">
        <v>43</v>
      </c>
      <c r="E14" s="74" t="s">
        <v>136</v>
      </c>
      <c r="F14" s="51">
        <v>17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17</v>
      </c>
      <c r="AG14" s="8"/>
    </row>
    <row r="15" spans="1:33" ht="22.5" customHeight="1" x14ac:dyDescent="0.15">
      <c r="A15" s="128"/>
      <c r="B15" s="128"/>
      <c r="C15" s="128"/>
      <c r="D15" s="128"/>
      <c r="E15" s="74" t="s">
        <v>75</v>
      </c>
      <c r="F15" s="51">
        <v>6362</v>
      </c>
      <c r="G15" s="51">
        <v>1600</v>
      </c>
      <c r="H15" s="51">
        <v>300</v>
      </c>
      <c r="I15" s="51">
        <v>0</v>
      </c>
      <c r="J15" s="51">
        <v>50</v>
      </c>
      <c r="K15" s="51">
        <v>100</v>
      </c>
      <c r="L15" s="51">
        <v>300</v>
      </c>
      <c r="M15" s="51">
        <v>400</v>
      </c>
      <c r="N15" s="51">
        <v>0</v>
      </c>
      <c r="O15" s="51">
        <v>0</v>
      </c>
      <c r="P15" s="51">
        <v>1000</v>
      </c>
      <c r="Q15" s="51">
        <v>0</v>
      </c>
      <c r="R15" s="51">
        <v>300</v>
      </c>
      <c r="S15" s="51">
        <v>0</v>
      </c>
      <c r="T15" s="51">
        <v>0</v>
      </c>
      <c r="U15" s="51">
        <v>400</v>
      </c>
      <c r="V15" s="51">
        <v>144</v>
      </c>
      <c r="W15" s="51">
        <v>0</v>
      </c>
      <c r="X15" s="51">
        <v>0</v>
      </c>
      <c r="Y15" s="51">
        <v>0</v>
      </c>
      <c r="Z15" s="51">
        <v>350</v>
      </c>
      <c r="AA15" s="51">
        <v>0</v>
      </c>
      <c r="AB15" s="51">
        <v>198</v>
      </c>
      <c r="AC15" s="51">
        <v>338</v>
      </c>
      <c r="AD15" s="51">
        <v>750</v>
      </c>
      <c r="AE15" s="51">
        <v>0</v>
      </c>
      <c r="AF15" s="51">
        <v>132</v>
      </c>
      <c r="AG15" s="8"/>
    </row>
    <row r="16" spans="1:33" ht="22.5" customHeight="1" x14ac:dyDescent="0.15">
      <c r="A16" s="128" t="s">
        <v>247</v>
      </c>
      <c r="B16" s="128" t="s">
        <v>245</v>
      </c>
      <c r="C16" s="128" t="s">
        <v>16</v>
      </c>
      <c r="D16" s="128" t="s">
        <v>123</v>
      </c>
      <c r="E16" s="74" t="s">
        <v>209</v>
      </c>
      <c r="F16" s="51">
        <v>6336</v>
      </c>
      <c r="G16" s="51">
        <v>1600</v>
      </c>
      <c r="H16" s="51">
        <v>300</v>
      </c>
      <c r="I16" s="51">
        <v>0</v>
      </c>
      <c r="J16" s="51">
        <v>50</v>
      </c>
      <c r="K16" s="51">
        <v>100</v>
      </c>
      <c r="L16" s="51">
        <v>300</v>
      </c>
      <c r="M16" s="51">
        <v>400</v>
      </c>
      <c r="N16" s="51">
        <v>0</v>
      </c>
      <c r="O16" s="51">
        <v>0</v>
      </c>
      <c r="P16" s="51">
        <v>1000</v>
      </c>
      <c r="Q16" s="51">
        <v>0</v>
      </c>
      <c r="R16" s="51">
        <v>300</v>
      </c>
      <c r="S16" s="51">
        <v>0</v>
      </c>
      <c r="T16" s="51">
        <v>0</v>
      </c>
      <c r="U16" s="51">
        <v>400</v>
      </c>
      <c r="V16" s="51">
        <v>144</v>
      </c>
      <c r="W16" s="51">
        <v>0</v>
      </c>
      <c r="X16" s="51">
        <v>0</v>
      </c>
      <c r="Y16" s="51">
        <v>0</v>
      </c>
      <c r="Z16" s="51">
        <v>350</v>
      </c>
      <c r="AA16" s="51">
        <v>0</v>
      </c>
      <c r="AB16" s="51">
        <v>198</v>
      </c>
      <c r="AC16" s="51">
        <v>338</v>
      </c>
      <c r="AD16" s="51">
        <v>750</v>
      </c>
      <c r="AE16" s="51">
        <v>0</v>
      </c>
      <c r="AF16" s="51">
        <v>106</v>
      </c>
      <c r="AG16" s="8"/>
    </row>
    <row r="17" spans="1:33" ht="22.5" customHeight="1" x14ac:dyDescent="0.15">
      <c r="A17" s="128" t="s">
        <v>65</v>
      </c>
      <c r="B17" s="128" t="s">
        <v>201</v>
      </c>
      <c r="C17" s="128" t="s">
        <v>141</v>
      </c>
      <c r="D17" s="128" t="s">
        <v>123</v>
      </c>
      <c r="E17" s="74" t="s">
        <v>136</v>
      </c>
      <c r="F17" s="51">
        <v>26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26</v>
      </c>
      <c r="AG17" s="8"/>
    </row>
    <row r="18" spans="1:33" ht="22.5" customHeight="1" x14ac:dyDescent="0.15">
      <c r="A18" s="128"/>
      <c r="B18" s="128"/>
      <c r="C18" s="128"/>
      <c r="D18" s="128"/>
      <c r="E18" s="74" t="s">
        <v>150</v>
      </c>
      <c r="F18" s="51">
        <v>3505</v>
      </c>
      <c r="G18" s="51">
        <v>430</v>
      </c>
      <c r="H18" s="51">
        <v>100</v>
      </c>
      <c r="I18" s="51">
        <v>0</v>
      </c>
      <c r="J18" s="51">
        <v>50</v>
      </c>
      <c r="K18" s="51">
        <v>20</v>
      </c>
      <c r="L18" s="51">
        <v>150</v>
      </c>
      <c r="M18" s="51">
        <v>200</v>
      </c>
      <c r="N18" s="51">
        <v>0</v>
      </c>
      <c r="O18" s="51">
        <v>500</v>
      </c>
      <c r="P18" s="51">
        <v>350</v>
      </c>
      <c r="Q18" s="51">
        <v>0</v>
      </c>
      <c r="R18" s="51">
        <v>0</v>
      </c>
      <c r="S18" s="51">
        <v>0</v>
      </c>
      <c r="T18" s="51">
        <v>0</v>
      </c>
      <c r="U18" s="51">
        <v>500</v>
      </c>
      <c r="V18" s="51">
        <v>60</v>
      </c>
      <c r="W18" s="51">
        <v>0</v>
      </c>
      <c r="X18" s="51">
        <v>0</v>
      </c>
      <c r="Y18" s="51">
        <v>0</v>
      </c>
      <c r="Z18" s="51">
        <v>300</v>
      </c>
      <c r="AA18" s="51">
        <v>0</v>
      </c>
      <c r="AB18" s="51">
        <v>109</v>
      </c>
      <c r="AC18" s="51">
        <v>182</v>
      </c>
      <c r="AD18" s="51">
        <v>420</v>
      </c>
      <c r="AE18" s="51">
        <v>0</v>
      </c>
      <c r="AF18" s="51">
        <v>134</v>
      </c>
    </row>
    <row r="19" spans="1:33" ht="22.5" customHeight="1" x14ac:dyDescent="0.15">
      <c r="A19" s="128" t="s">
        <v>247</v>
      </c>
      <c r="B19" s="128" t="s">
        <v>245</v>
      </c>
      <c r="C19" s="128" t="s">
        <v>16</v>
      </c>
      <c r="D19" s="128" t="s">
        <v>180</v>
      </c>
      <c r="E19" s="74" t="s">
        <v>209</v>
      </c>
      <c r="F19" s="51">
        <v>3491</v>
      </c>
      <c r="G19" s="51">
        <v>430</v>
      </c>
      <c r="H19" s="51">
        <v>100</v>
      </c>
      <c r="I19" s="51">
        <v>0</v>
      </c>
      <c r="J19" s="51">
        <v>50</v>
      </c>
      <c r="K19" s="51">
        <v>20</v>
      </c>
      <c r="L19" s="51">
        <v>150</v>
      </c>
      <c r="M19" s="51">
        <v>200</v>
      </c>
      <c r="N19" s="51">
        <v>0</v>
      </c>
      <c r="O19" s="51">
        <v>500</v>
      </c>
      <c r="P19" s="51">
        <v>350</v>
      </c>
      <c r="Q19" s="51">
        <v>0</v>
      </c>
      <c r="R19" s="51">
        <v>0</v>
      </c>
      <c r="S19" s="51">
        <v>0</v>
      </c>
      <c r="T19" s="51">
        <v>0</v>
      </c>
      <c r="U19" s="51">
        <v>500</v>
      </c>
      <c r="V19" s="51">
        <v>60</v>
      </c>
      <c r="W19" s="51">
        <v>0</v>
      </c>
      <c r="X19" s="51">
        <v>0</v>
      </c>
      <c r="Y19" s="51">
        <v>0</v>
      </c>
      <c r="Z19" s="51">
        <v>300</v>
      </c>
      <c r="AA19" s="51">
        <v>0</v>
      </c>
      <c r="AB19" s="51">
        <v>109</v>
      </c>
      <c r="AC19" s="51">
        <v>182</v>
      </c>
      <c r="AD19" s="51">
        <v>420</v>
      </c>
      <c r="AE19" s="51">
        <v>0</v>
      </c>
      <c r="AF19" s="51">
        <v>120</v>
      </c>
    </row>
    <row r="20" spans="1:33" ht="22.5" customHeight="1" x14ac:dyDescent="0.15">
      <c r="A20" s="128" t="s">
        <v>65</v>
      </c>
      <c r="B20" s="128" t="s">
        <v>201</v>
      </c>
      <c r="C20" s="128" t="s">
        <v>141</v>
      </c>
      <c r="D20" s="128" t="s">
        <v>180</v>
      </c>
      <c r="E20" s="74" t="s">
        <v>136</v>
      </c>
      <c r="F20" s="51">
        <v>14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14</v>
      </c>
    </row>
    <row r="21" spans="1:33" ht="22.5" customHeight="1" x14ac:dyDescent="0.15">
      <c r="A21" s="128"/>
      <c r="B21" s="128"/>
      <c r="C21" s="128"/>
      <c r="D21" s="128"/>
      <c r="E21" s="74" t="s">
        <v>222</v>
      </c>
      <c r="F21" s="51">
        <v>7059</v>
      </c>
      <c r="G21" s="51">
        <v>800</v>
      </c>
      <c r="H21" s="51">
        <v>700</v>
      </c>
      <c r="I21" s="51">
        <v>0</v>
      </c>
      <c r="J21" s="51">
        <v>0</v>
      </c>
      <c r="K21" s="51">
        <v>100</v>
      </c>
      <c r="L21" s="51">
        <v>100</v>
      </c>
      <c r="M21" s="51">
        <v>0</v>
      </c>
      <c r="N21" s="51">
        <v>0</v>
      </c>
      <c r="O21" s="51">
        <v>100</v>
      </c>
      <c r="P21" s="51">
        <v>1100</v>
      </c>
      <c r="Q21" s="51">
        <v>0</v>
      </c>
      <c r="R21" s="51">
        <v>100</v>
      </c>
      <c r="S21" s="51">
        <v>0</v>
      </c>
      <c r="T21" s="51">
        <v>400</v>
      </c>
      <c r="U21" s="51">
        <v>210</v>
      </c>
      <c r="V21" s="51">
        <v>150</v>
      </c>
      <c r="W21" s="51">
        <v>0</v>
      </c>
      <c r="X21" s="51">
        <v>0</v>
      </c>
      <c r="Y21" s="51">
        <v>0</v>
      </c>
      <c r="Z21" s="51">
        <v>200</v>
      </c>
      <c r="AA21" s="51">
        <v>0</v>
      </c>
      <c r="AB21" s="51">
        <v>155</v>
      </c>
      <c r="AC21" s="51">
        <v>252</v>
      </c>
      <c r="AD21" s="51">
        <v>540</v>
      </c>
      <c r="AE21" s="51">
        <v>1423</v>
      </c>
      <c r="AF21" s="51">
        <v>729</v>
      </c>
    </row>
    <row r="22" spans="1:33" ht="22.5" customHeight="1" x14ac:dyDescent="0.15">
      <c r="A22" s="128" t="s">
        <v>247</v>
      </c>
      <c r="B22" s="128" t="s">
        <v>245</v>
      </c>
      <c r="C22" s="128" t="s">
        <v>204</v>
      </c>
      <c r="D22" s="128" t="s">
        <v>240</v>
      </c>
      <c r="E22" s="74" t="s">
        <v>193</v>
      </c>
      <c r="F22" s="51">
        <v>4828</v>
      </c>
      <c r="G22" s="51">
        <v>400</v>
      </c>
      <c r="H22" s="51">
        <v>400</v>
      </c>
      <c r="I22" s="51">
        <v>0</v>
      </c>
      <c r="J22" s="51">
        <v>0</v>
      </c>
      <c r="K22" s="51">
        <v>100</v>
      </c>
      <c r="L22" s="51">
        <v>100</v>
      </c>
      <c r="M22" s="51">
        <v>0</v>
      </c>
      <c r="N22" s="51">
        <v>0</v>
      </c>
      <c r="O22" s="51">
        <v>100</v>
      </c>
      <c r="P22" s="51">
        <v>500</v>
      </c>
      <c r="Q22" s="51">
        <v>0</v>
      </c>
      <c r="R22" s="51">
        <v>100</v>
      </c>
      <c r="S22" s="51">
        <v>0</v>
      </c>
      <c r="T22" s="51">
        <v>200</v>
      </c>
      <c r="U22" s="51">
        <v>100</v>
      </c>
      <c r="V22" s="51">
        <v>100</v>
      </c>
      <c r="W22" s="51">
        <v>0</v>
      </c>
      <c r="X22" s="51">
        <v>0</v>
      </c>
      <c r="Y22" s="51">
        <v>0</v>
      </c>
      <c r="Z22" s="51">
        <v>200</v>
      </c>
      <c r="AA22" s="51">
        <v>0</v>
      </c>
      <c r="AB22" s="51">
        <v>155</v>
      </c>
      <c r="AC22" s="51">
        <v>252</v>
      </c>
      <c r="AD22" s="51">
        <v>400</v>
      </c>
      <c r="AE22" s="51">
        <v>1223</v>
      </c>
      <c r="AF22" s="51">
        <v>498</v>
      </c>
    </row>
    <row r="23" spans="1:33" ht="22.5" customHeight="1" x14ac:dyDescent="0.15">
      <c r="A23" s="128" t="s">
        <v>247</v>
      </c>
      <c r="B23" s="128" t="s">
        <v>245</v>
      </c>
      <c r="C23" s="128" t="s">
        <v>16</v>
      </c>
      <c r="D23" s="128" t="s">
        <v>240</v>
      </c>
      <c r="E23" s="74" t="s">
        <v>209</v>
      </c>
      <c r="F23" s="51">
        <v>2200</v>
      </c>
      <c r="G23" s="51">
        <v>400</v>
      </c>
      <c r="H23" s="51">
        <v>300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600</v>
      </c>
      <c r="Q23" s="51">
        <v>0</v>
      </c>
      <c r="R23" s="51">
        <v>0</v>
      </c>
      <c r="S23" s="51">
        <v>0</v>
      </c>
      <c r="T23" s="51">
        <v>200</v>
      </c>
      <c r="U23" s="51">
        <v>110</v>
      </c>
      <c r="V23" s="51">
        <v>50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140</v>
      </c>
      <c r="AE23" s="51">
        <v>200</v>
      </c>
      <c r="AF23" s="51">
        <v>200</v>
      </c>
    </row>
    <row r="24" spans="1:33" ht="22.5" customHeight="1" x14ac:dyDescent="0.15">
      <c r="A24" s="128" t="s">
        <v>65</v>
      </c>
      <c r="B24" s="128" t="s">
        <v>201</v>
      </c>
      <c r="C24" s="128" t="s">
        <v>204</v>
      </c>
      <c r="D24" s="128" t="s">
        <v>240</v>
      </c>
      <c r="E24" s="74" t="s">
        <v>81</v>
      </c>
      <c r="F24" s="51">
        <v>31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31</v>
      </c>
    </row>
    <row r="25" spans="1:33" ht="22.5" customHeight="1" x14ac:dyDescent="0.15">
      <c r="A25" s="128"/>
      <c r="B25" s="128"/>
      <c r="C25" s="128"/>
      <c r="D25" s="128"/>
      <c r="E25" s="74" t="s">
        <v>138</v>
      </c>
      <c r="F25" s="51">
        <v>4907</v>
      </c>
      <c r="G25" s="51">
        <v>300</v>
      </c>
      <c r="H25" s="51">
        <v>300</v>
      </c>
      <c r="I25" s="51">
        <v>0</v>
      </c>
      <c r="J25" s="51">
        <v>2</v>
      </c>
      <c r="K25" s="51">
        <v>4</v>
      </c>
      <c r="L25" s="51">
        <v>200</v>
      </c>
      <c r="M25" s="51">
        <v>70</v>
      </c>
      <c r="N25" s="51">
        <v>0</v>
      </c>
      <c r="O25" s="51">
        <v>130</v>
      </c>
      <c r="P25" s="51">
        <v>550</v>
      </c>
      <c r="Q25" s="51">
        <v>0</v>
      </c>
      <c r="R25" s="51">
        <v>100</v>
      </c>
      <c r="S25" s="51">
        <v>10</v>
      </c>
      <c r="T25" s="51">
        <v>50</v>
      </c>
      <c r="U25" s="51">
        <v>320</v>
      </c>
      <c r="V25" s="51">
        <v>110</v>
      </c>
      <c r="W25" s="51">
        <v>0</v>
      </c>
      <c r="X25" s="51">
        <v>0</v>
      </c>
      <c r="Y25" s="51">
        <v>0</v>
      </c>
      <c r="Z25" s="51">
        <v>250</v>
      </c>
      <c r="AA25" s="51">
        <v>150</v>
      </c>
      <c r="AB25" s="51">
        <v>103</v>
      </c>
      <c r="AC25" s="51">
        <v>165</v>
      </c>
      <c r="AD25" s="51">
        <v>0</v>
      </c>
      <c r="AE25" s="51">
        <v>1424</v>
      </c>
      <c r="AF25" s="51">
        <v>669</v>
      </c>
    </row>
    <row r="26" spans="1:33" ht="22.5" customHeight="1" x14ac:dyDescent="0.15">
      <c r="A26" s="128" t="s">
        <v>247</v>
      </c>
      <c r="B26" s="128" t="s">
        <v>245</v>
      </c>
      <c r="C26" s="128" t="s">
        <v>204</v>
      </c>
      <c r="D26" s="128" t="s">
        <v>41</v>
      </c>
      <c r="E26" s="74" t="s">
        <v>193</v>
      </c>
      <c r="F26" s="51">
        <v>3904</v>
      </c>
      <c r="G26" s="51">
        <v>200</v>
      </c>
      <c r="H26" s="51">
        <v>150</v>
      </c>
      <c r="I26" s="51">
        <v>0</v>
      </c>
      <c r="J26" s="51">
        <v>2</v>
      </c>
      <c r="K26" s="51">
        <v>4</v>
      </c>
      <c r="L26" s="51">
        <v>150</v>
      </c>
      <c r="M26" s="51">
        <v>70</v>
      </c>
      <c r="N26" s="51">
        <v>0</v>
      </c>
      <c r="O26" s="51">
        <v>130</v>
      </c>
      <c r="P26" s="51">
        <v>400</v>
      </c>
      <c r="Q26" s="51">
        <v>0</v>
      </c>
      <c r="R26" s="51">
        <v>100</v>
      </c>
      <c r="S26" s="51">
        <v>10</v>
      </c>
      <c r="T26" s="51">
        <v>50</v>
      </c>
      <c r="U26" s="51">
        <v>200</v>
      </c>
      <c r="V26" s="51">
        <v>80</v>
      </c>
      <c r="W26" s="51">
        <v>0</v>
      </c>
      <c r="X26" s="51">
        <v>0</v>
      </c>
      <c r="Y26" s="51">
        <v>0</v>
      </c>
      <c r="Z26" s="51">
        <v>200</v>
      </c>
      <c r="AA26" s="51">
        <v>100</v>
      </c>
      <c r="AB26" s="51">
        <v>103</v>
      </c>
      <c r="AC26" s="51">
        <v>165</v>
      </c>
      <c r="AD26" s="51">
        <v>0</v>
      </c>
      <c r="AE26" s="51">
        <v>1274</v>
      </c>
      <c r="AF26" s="51">
        <v>516</v>
      </c>
    </row>
    <row r="27" spans="1:33" ht="22.5" customHeight="1" x14ac:dyDescent="0.15">
      <c r="A27" s="128" t="s">
        <v>247</v>
      </c>
      <c r="B27" s="128" t="s">
        <v>245</v>
      </c>
      <c r="C27" s="128" t="s">
        <v>16</v>
      </c>
      <c r="D27" s="128" t="s">
        <v>41</v>
      </c>
      <c r="E27" s="74" t="s">
        <v>209</v>
      </c>
      <c r="F27" s="51">
        <v>1000</v>
      </c>
      <c r="G27" s="51">
        <v>100</v>
      </c>
      <c r="H27" s="51">
        <v>150</v>
      </c>
      <c r="I27" s="51">
        <v>0</v>
      </c>
      <c r="J27" s="51">
        <v>0</v>
      </c>
      <c r="K27" s="51">
        <v>0</v>
      </c>
      <c r="L27" s="51">
        <v>50</v>
      </c>
      <c r="M27" s="51">
        <v>0</v>
      </c>
      <c r="N27" s="51">
        <v>0</v>
      </c>
      <c r="O27" s="51">
        <v>0</v>
      </c>
      <c r="P27" s="51">
        <v>150</v>
      </c>
      <c r="Q27" s="51">
        <v>0</v>
      </c>
      <c r="R27" s="51">
        <v>0</v>
      </c>
      <c r="S27" s="51">
        <v>0</v>
      </c>
      <c r="T27" s="51">
        <v>0</v>
      </c>
      <c r="U27" s="51">
        <v>120</v>
      </c>
      <c r="V27" s="51">
        <v>30</v>
      </c>
      <c r="W27" s="51">
        <v>0</v>
      </c>
      <c r="X27" s="51">
        <v>0</v>
      </c>
      <c r="Y27" s="51">
        <v>0</v>
      </c>
      <c r="Z27" s="51">
        <v>50</v>
      </c>
      <c r="AA27" s="51">
        <v>50</v>
      </c>
      <c r="AB27" s="51">
        <v>0</v>
      </c>
      <c r="AC27" s="51">
        <v>0</v>
      </c>
      <c r="AD27" s="51">
        <v>0</v>
      </c>
      <c r="AE27" s="51">
        <v>150</v>
      </c>
      <c r="AF27" s="51">
        <v>150</v>
      </c>
    </row>
    <row r="28" spans="1:33" ht="22.5" customHeight="1" x14ac:dyDescent="0.15">
      <c r="A28" s="128" t="s">
        <v>65</v>
      </c>
      <c r="B28" s="128" t="s">
        <v>201</v>
      </c>
      <c r="C28" s="128" t="s">
        <v>204</v>
      </c>
      <c r="D28" s="128" t="s">
        <v>41</v>
      </c>
      <c r="E28" s="74" t="s">
        <v>81</v>
      </c>
      <c r="F28" s="51">
        <v>3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3</v>
      </c>
    </row>
    <row r="29" spans="1:33" ht="22.5" customHeight="1" x14ac:dyDescent="0.15">
      <c r="A29" s="128"/>
      <c r="B29" s="128"/>
      <c r="C29" s="128"/>
      <c r="D29" s="128"/>
      <c r="E29" s="74" t="s">
        <v>161</v>
      </c>
      <c r="F29" s="51">
        <v>4101</v>
      </c>
      <c r="G29" s="51">
        <v>360</v>
      </c>
      <c r="H29" s="51">
        <v>200</v>
      </c>
      <c r="I29" s="51">
        <v>0</v>
      </c>
      <c r="J29" s="51">
        <v>0</v>
      </c>
      <c r="K29" s="51">
        <v>20</v>
      </c>
      <c r="L29" s="51">
        <v>80</v>
      </c>
      <c r="M29" s="51">
        <v>300</v>
      </c>
      <c r="N29" s="51">
        <v>0</v>
      </c>
      <c r="O29" s="51">
        <v>220</v>
      </c>
      <c r="P29" s="51">
        <v>500</v>
      </c>
      <c r="Q29" s="51">
        <v>0</v>
      </c>
      <c r="R29" s="51">
        <v>0</v>
      </c>
      <c r="S29" s="51">
        <v>0</v>
      </c>
      <c r="T29" s="51">
        <v>40</v>
      </c>
      <c r="U29" s="51">
        <v>40</v>
      </c>
      <c r="V29" s="51">
        <v>150</v>
      </c>
      <c r="W29" s="51">
        <v>0</v>
      </c>
      <c r="X29" s="51">
        <v>0</v>
      </c>
      <c r="Y29" s="51">
        <v>0</v>
      </c>
      <c r="Z29" s="51">
        <v>40</v>
      </c>
      <c r="AA29" s="51">
        <v>0</v>
      </c>
      <c r="AB29" s="51">
        <v>82</v>
      </c>
      <c r="AC29" s="51">
        <v>131</v>
      </c>
      <c r="AD29" s="51">
        <v>200</v>
      </c>
      <c r="AE29" s="51">
        <v>888</v>
      </c>
      <c r="AF29" s="51">
        <v>850</v>
      </c>
    </row>
    <row r="30" spans="1:33" ht="22.5" customHeight="1" x14ac:dyDescent="0.15">
      <c r="A30" s="128" t="s">
        <v>247</v>
      </c>
      <c r="B30" s="128" t="s">
        <v>245</v>
      </c>
      <c r="C30" s="128" t="s">
        <v>204</v>
      </c>
      <c r="D30" s="128" t="s">
        <v>122</v>
      </c>
      <c r="E30" s="74" t="s">
        <v>193</v>
      </c>
      <c r="F30" s="51">
        <v>3692</v>
      </c>
      <c r="G30" s="51">
        <v>310</v>
      </c>
      <c r="H30" s="51">
        <v>100</v>
      </c>
      <c r="I30" s="51">
        <v>0</v>
      </c>
      <c r="J30" s="51">
        <v>0</v>
      </c>
      <c r="K30" s="51">
        <v>20</v>
      </c>
      <c r="L30" s="51">
        <v>80</v>
      </c>
      <c r="M30" s="51">
        <v>300</v>
      </c>
      <c r="N30" s="51">
        <v>0</v>
      </c>
      <c r="O30" s="51">
        <v>120</v>
      </c>
      <c r="P30" s="51">
        <v>500</v>
      </c>
      <c r="Q30" s="51">
        <v>0</v>
      </c>
      <c r="R30" s="51">
        <v>0</v>
      </c>
      <c r="S30" s="51">
        <v>0</v>
      </c>
      <c r="T30" s="51">
        <v>40</v>
      </c>
      <c r="U30" s="51">
        <v>40</v>
      </c>
      <c r="V30" s="51">
        <v>130</v>
      </c>
      <c r="W30" s="51">
        <v>0</v>
      </c>
      <c r="X30" s="51">
        <v>0</v>
      </c>
      <c r="Y30" s="51">
        <v>0</v>
      </c>
      <c r="Z30" s="51">
        <v>40</v>
      </c>
      <c r="AA30" s="51">
        <v>0</v>
      </c>
      <c r="AB30" s="51">
        <v>82</v>
      </c>
      <c r="AC30" s="51">
        <v>131</v>
      </c>
      <c r="AD30" s="51">
        <v>170</v>
      </c>
      <c r="AE30" s="51">
        <v>888</v>
      </c>
      <c r="AF30" s="51">
        <v>741</v>
      </c>
    </row>
    <row r="31" spans="1:33" ht="22.5" customHeight="1" x14ac:dyDescent="0.15">
      <c r="A31" s="128" t="s">
        <v>247</v>
      </c>
      <c r="B31" s="128" t="s">
        <v>245</v>
      </c>
      <c r="C31" s="128" t="s">
        <v>16</v>
      </c>
      <c r="D31" s="128" t="s">
        <v>122</v>
      </c>
      <c r="E31" s="74" t="s">
        <v>209</v>
      </c>
      <c r="F31" s="51">
        <v>400</v>
      </c>
      <c r="G31" s="51">
        <v>50</v>
      </c>
      <c r="H31" s="51">
        <v>100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100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20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30</v>
      </c>
      <c r="AE31" s="51">
        <v>0</v>
      </c>
      <c r="AF31" s="51">
        <v>100</v>
      </c>
    </row>
    <row r="32" spans="1:33" ht="22.5" customHeight="1" x14ac:dyDescent="0.15">
      <c r="A32" s="128" t="s">
        <v>65</v>
      </c>
      <c r="B32" s="128" t="s">
        <v>201</v>
      </c>
      <c r="C32" s="128" t="s">
        <v>204</v>
      </c>
      <c r="D32" s="128" t="s">
        <v>122</v>
      </c>
      <c r="E32" s="74" t="s">
        <v>81</v>
      </c>
      <c r="F32" s="51">
        <v>9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9</v>
      </c>
    </row>
  </sheetData>
  <mergeCells count="32">
    <mergeCell ref="O4:O6"/>
    <mergeCell ref="G4:G6"/>
    <mergeCell ref="H4:H6"/>
    <mergeCell ref="I4:I6"/>
    <mergeCell ref="J4:J6"/>
    <mergeCell ref="A5:C5"/>
    <mergeCell ref="D5:D6"/>
    <mergeCell ref="E5:E6"/>
    <mergeCell ref="F4:F6"/>
    <mergeCell ref="A4:E4"/>
    <mergeCell ref="A2:AF2"/>
    <mergeCell ref="AD4:AD6"/>
    <mergeCell ref="AE4:AE6"/>
    <mergeCell ref="R4:R6"/>
    <mergeCell ref="S4:S6"/>
    <mergeCell ref="T4:T6"/>
    <mergeCell ref="U4:U6"/>
    <mergeCell ref="K4:K6"/>
    <mergeCell ref="L4:L6"/>
    <mergeCell ref="M4:M6"/>
    <mergeCell ref="N4:N6"/>
    <mergeCell ref="AA4:AA6"/>
    <mergeCell ref="AB4:AB6"/>
    <mergeCell ref="P4:P6"/>
    <mergeCell ref="Q4:Q6"/>
    <mergeCell ref="W4:W6"/>
    <mergeCell ref="AC4:AC6"/>
    <mergeCell ref="V4:V6"/>
    <mergeCell ref="Y4:Y6"/>
    <mergeCell ref="Z4:Z6"/>
    <mergeCell ref="AF4:AF6"/>
    <mergeCell ref="X4:X6"/>
  </mergeCells>
  <phoneticPr fontId="0" type="noConversion"/>
  <printOptions horizontalCentered="1"/>
  <pageMargins left="0" right="0" top="0.78740157480314965" bottom="0.78740157480314965" header="0.51181102362204722" footer="0.51181102362204722"/>
  <pageSetup paperSize="9" scale="80" fitToHeight="100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showGridLines="0" showZeros="0" workbookViewId="0">
      <selection activeCell="I1" sqref="H1:I65536"/>
    </sheetView>
  </sheetViews>
  <sheetFormatPr defaultColWidth="9.1640625" defaultRowHeight="12.75" customHeight="1" x14ac:dyDescent="0.15"/>
  <cols>
    <col min="1" max="1" width="4.83203125" customWidth="1"/>
    <col min="2" max="3" width="3.83203125" customWidth="1"/>
    <col min="4" max="4" width="9.83203125" customWidth="1"/>
    <col min="5" max="5" width="26.6640625" customWidth="1"/>
    <col min="6" max="6" width="12.33203125" customWidth="1"/>
    <col min="7" max="7" width="7.1640625" customWidth="1"/>
    <col min="8" max="9" width="7.6640625" customWidth="1"/>
    <col min="10" max="15" width="10.6640625" customWidth="1"/>
    <col min="16" max="16" width="9.1640625" customWidth="1"/>
    <col min="17" max="17" width="10.6640625" customWidth="1"/>
  </cols>
  <sheetData>
    <row r="1" spans="1:20" ht="18" customHeight="1" x14ac:dyDescent="0.15">
      <c r="A1" s="6" t="s">
        <v>182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1"/>
      <c r="R1" s="8"/>
      <c r="S1" s="8"/>
      <c r="T1" s="8"/>
    </row>
    <row r="2" spans="1:20" ht="18" customHeight="1" x14ac:dyDescent="0.15">
      <c r="A2" s="167" t="s">
        <v>111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8"/>
      <c r="S2" s="8"/>
      <c r="T2" s="8"/>
    </row>
    <row r="3" spans="1:20" ht="18" customHeight="1" x14ac:dyDescent="0.15">
      <c r="A3" s="9" t="s">
        <v>102</v>
      </c>
      <c r="B3" s="9"/>
      <c r="C3" s="9"/>
      <c r="D3" s="9"/>
      <c r="E3" s="9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" t="s">
        <v>169</v>
      </c>
      <c r="R3" s="8"/>
      <c r="S3" s="8"/>
      <c r="T3" s="8"/>
    </row>
    <row r="4" spans="1:20" ht="18" customHeight="1" x14ac:dyDescent="0.15">
      <c r="A4" s="190" t="s">
        <v>66</v>
      </c>
      <c r="B4" s="197"/>
      <c r="C4" s="197"/>
      <c r="D4" s="197"/>
      <c r="E4" s="198"/>
      <c r="F4" s="193" t="s">
        <v>60</v>
      </c>
      <c r="G4" s="193" t="s">
        <v>10</v>
      </c>
      <c r="H4" s="185" t="s">
        <v>253</v>
      </c>
      <c r="I4" s="193" t="s">
        <v>189</v>
      </c>
      <c r="J4" s="193" t="s">
        <v>168</v>
      </c>
      <c r="K4" s="193" t="s">
        <v>1</v>
      </c>
      <c r="L4" s="193" t="s">
        <v>46</v>
      </c>
      <c r="M4" s="193" t="s">
        <v>188</v>
      </c>
      <c r="N4" s="193" t="s">
        <v>13</v>
      </c>
      <c r="O4" s="193" t="s">
        <v>178</v>
      </c>
      <c r="P4" s="193" t="s">
        <v>157</v>
      </c>
      <c r="Q4" s="198" t="s">
        <v>164</v>
      </c>
      <c r="R4" s="8"/>
      <c r="S4" s="8"/>
      <c r="T4" s="8"/>
    </row>
    <row r="5" spans="1:20" ht="18" customHeight="1" x14ac:dyDescent="0.15">
      <c r="A5" s="189" t="s">
        <v>255</v>
      </c>
      <c r="B5" s="199"/>
      <c r="C5" s="200"/>
      <c r="D5" s="186" t="s">
        <v>116</v>
      </c>
      <c r="E5" s="186" t="s">
        <v>104</v>
      </c>
      <c r="F5" s="193"/>
      <c r="G5" s="193"/>
      <c r="H5" s="185"/>
      <c r="I5" s="193"/>
      <c r="J5" s="193"/>
      <c r="K5" s="193"/>
      <c r="L5" s="193"/>
      <c r="M5" s="193"/>
      <c r="N5" s="193"/>
      <c r="O5" s="193"/>
      <c r="P5" s="193"/>
      <c r="Q5" s="198"/>
      <c r="R5" s="8"/>
      <c r="S5" s="8"/>
      <c r="T5" s="8"/>
    </row>
    <row r="6" spans="1:20" ht="33.75" customHeight="1" x14ac:dyDescent="0.15">
      <c r="A6" s="29" t="s">
        <v>109</v>
      </c>
      <c r="B6" s="29" t="s">
        <v>185</v>
      </c>
      <c r="C6" s="30" t="s">
        <v>181</v>
      </c>
      <c r="D6" s="196"/>
      <c r="E6" s="196"/>
      <c r="F6" s="194"/>
      <c r="G6" s="194"/>
      <c r="H6" s="186"/>
      <c r="I6" s="194"/>
      <c r="J6" s="194"/>
      <c r="K6" s="194"/>
      <c r="L6" s="194"/>
      <c r="M6" s="194"/>
      <c r="N6" s="194"/>
      <c r="O6" s="194"/>
      <c r="P6" s="194"/>
      <c r="Q6" s="201"/>
      <c r="R6" s="8"/>
      <c r="S6" s="8"/>
      <c r="T6" s="8"/>
    </row>
    <row r="7" spans="1:20" ht="22.5" customHeight="1" x14ac:dyDescent="0.15">
      <c r="A7" s="74"/>
      <c r="B7" s="74"/>
      <c r="C7" s="74"/>
      <c r="D7" s="74"/>
      <c r="E7" s="81" t="s">
        <v>60</v>
      </c>
      <c r="F7" s="64">
        <v>543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543</v>
      </c>
      <c r="N7" s="64">
        <v>0</v>
      </c>
      <c r="O7" s="64">
        <v>0</v>
      </c>
      <c r="P7" s="64">
        <v>0</v>
      </c>
      <c r="Q7" s="51">
        <v>0</v>
      </c>
      <c r="R7" s="22"/>
      <c r="S7" s="22"/>
      <c r="T7" s="22"/>
    </row>
    <row r="8" spans="1:20" ht="22.5" customHeight="1" x14ac:dyDescent="0.15">
      <c r="A8" s="74"/>
      <c r="B8" s="74"/>
      <c r="C8" s="74"/>
      <c r="D8" s="74"/>
      <c r="E8" s="81" t="s">
        <v>102</v>
      </c>
      <c r="F8" s="64">
        <v>543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543</v>
      </c>
      <c r="N8" s="64">
        <v>0</v>
      </c>
      <c r="O8" s="64">
        <v>0</v>
      </c>
      <c r="P8" s="64">
        <v>0</v>
      </c>
      <c r="Q8" s="51">
        <v>0</v>
      </c>
      <c r="R8" s="22"/>
      <c r="S8" s="8"/>
      <c r="T8" s="8"/>
    </row>
    <row r="9" spans="1:20" ht="22.5" customHeight="1" x14ac:dyDescent="0.15">
      <c r="A9" s="74"/>
      <c r="B9" s="74"/>
      <c r="C9" s="74"/>
      <c r="D9" s="74"/>
      <c r="E9" s="81" t="s">
        <v>210</v>
      </c>
      <c r="F9" s="64">
        <v>387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387</v>
      </c>
      <c r="N9" s="64">
        <v>0</v>
      </c>
      <c r="O9" s="64">
        <v>0</v>
      </c>
      <c r="P9" s="64">
        <v>0</v>
      </c>
      <c r="Q9" s="51">
        <v>0</v>
      </c>
      <c r="R9" s="22"/>
      <c r="S9" s="8"/>
      <c r="T9" s="8"/>
    </row>
    <row r="10" spans="1:20" ht="22.5" customHeight="1" x14ac:dyDescent="0.15">
      <c r="A10" s="74" t="s">
        <v>118</v>
      </c>
      <c r="B10" s="74" t="s">
        <v>154</v>
      </c>
      <c r="C10" s="74" t="s">
        <v>204</v>
      </c>
      <c r="D10" s="74" t="s">
        <v>233</v>
      </c>
      <c r="E10" s="81" t="s">
        <v>39</v>
      </c>
      <c r="F10" s="64">
        <v>387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387</v>
      </c>
      <c r="N10" s="64">
        <v>0</v>
      </c>
      <c r="O10" s="64">
        <v>0</v>
      </c>
      <c r="P10" s="64">
        <v>0</v>
      </c>
      <c r="Q10" s="51">
        <v>0</v>
      </c>
      <c r="R10" s="22"/>
      <c r="S10" s="8"/>
      <c r="T10" s="8"/>
    </row>
    <row r="11" spans="1:20" ht="22.5" customHeight="1" x14ac:dyDescent="0.15">
      <c r="A11" s="74"/>
      <c r="B11" s="74"/>
      <c r="C11" s="74"/>
      <c r="D11" s="74"/>
      <c r="E11" s="81" t="s">
        <v>93</v>
      </c>
      <c r="F11" s="64">
        <v>12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12</v>
      </c>
      <c r="N11" s="64">
        <v>0</v>
      </c>
      <c r="O11" s="64">
        <v>0</v>
      </c>
      <c r="P11" s="64">
        <v>0</v>
      </c>
      <c r="Q11" s="51">
        <v>0</v>
      </c>
      <c r="R11" s="8"/>
      <c r="S11" s="8"/>
      <c r="T11" s="8"/>
    </row>
    <row r="12" spans="1:20" ht="22.5" customHeight="1" x14ac:dyDescent="0.15">
      <c r="A12" s="74" t="s">
        <v>118</v>
      </c>
      <c r="B12" s="74" t="s">
        <v>154</v>
      </c>
      <c r="C12" s="74" t="s">
        <v>141</v>
      </c>
      <c r="D12" s="74" t="s">
        <v>43</v>
      </c>
      <c r="E12" s="81" t="s">
        <v>28</v>
      </c>
      <c r="F12" s="64">
        <v>12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12</v>
      </c>
      <c r="N12" s="64">
        <v>0</v>
      </c>
      <c r="O12" s="64">
        <v>0</v>
      </c>
      <c r="P12" s="64">
        <v>0</v>
      </c>
      <c r="Q12" s="51">
        <v>0</v>
      </c>
      <c r="R12" s="8"/>
      <c r="S12" s="8"/>
      <c r="T12" s="8"/>
    </row>
    <row r="13" spans="1:20" ht="22.5" customHeight="1" x14ac:dyDescent="0.15">
      <c r="A13" s="74"/>
      <c r="B13" s="74"/>
      <c r="C13" s="74"/>
      <c r="D13" s="74"/>
      <c r="E13" s="81" t="s">
        <v>75</v>
      </c>
      <c r="F13" s="64">
        <v>20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20</v>
      </c>
      <c r="N13" s="64">
        <v>0</v>
      </c>
      <c r="O13" s="64">
        <v>0</v>
      </c>
      <c r="P13" s="64">
        <v>0</v>
      </c>
      <c r="Q13" s="51">
        <v>0</v>
      </c>
      <c r="R13" s="8"/>
      <c r="S13" s="8"/>
      <c r="T13" s="8"/>
    </row>
    <row r="14" spans="1:20" ht="22.5" customHeight="1" x14ac:dyDescent="0.15">
      <c r="A14" s="74" t="s">
        <v>118</v>
      </c>
      <c r="B14" s="74" t="s">
        <v>154</v>
      </c>
      <c r="C14" s="74" t="s">
        <v>141</v>
      </c>
      <c r="D14" s="74" t="s">
        <v>123</v>
      </c>
      <c r="E14" s="81" t="s">
        <v>28</v>
      </c>
      <c r="F14" s="64">
        <v>20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20</v>
      </c>
      <c r="N14" s="64">
        <v>0</v>
      </c>
      <c r="O14" s="64">
        <v>0</v>
      </c>
      <c r="P14" s="64">
        <v>0</v>
      </c>
      <c r="Q14" s="51">
        <v>0</v>
      </c>
      <c r="R14" s="8"/>
      <c r="S14" s="8"/>
      <c r="T14" s="8"/>
    </row>
    <row r="15" spans="1:20" ht="22.5" customHeight="1" x14ac:dyDescent="0.15">
      <c r="A15" s="74"/>
      <c r="B15" s="74"/>
      <c r="C15" s="74"/>
      <c r="D15" s="74"/>
      <c r="E15" s="81" t="s">
        <v>150</v>
      </c>
      <c r="F15" s="64">
        <v>25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25</v>
      </c>
      <c r="N15" s="64">
        <v>0</v>
      </c>
      <c r="O15" s="64">
        <v>0</v>
      </c>
      <c r="P15" s="64">
        <v>0</v>
      </c>
      <c r="Q15" s="51">
        <v>0</v>
      </c>
      <c r="R15" s="8"/>
      <c r="S15" s="8"/>
      <c r="T15" s="8"/>
    </row>
    <row r="16" spans="1:20" ht="22.5" customHeight="1" x14ac:dyDescent="0.15">
      <c r="A16" s="74" t="s">
        <v>65</v>
      </c>
      <c r="B16" s="74" t="s">
        <v>201</v>
      </c>
      <c r="C16" s="74" t="s">
        <v>141</v>
      </c>
      <c r="D16" s="74" t="s">
        <v>180</v>
      </c>
      <c r="E16" s="81" t="s">
        <v>136</v>
      </c>
      <c r="F16" s="64">
        <v>25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25</v>
      </c>
      <c r="N16" s="64">
        <v>0</v>
      </c>
      <c r="O16" s="64">
        <v>0</v>
      </c>
      <c r="P16" s="64">
        <v>0</v>
      </c>
      <c r="Q16" s="51">
        <v>0</v>
      </c>
      <c r="R16" s="8"/>
      <c r="S16" s="8"/>
      <c r="T16" s="8"/>
    </row>
    <row r="17" spans="1:17" ht="22.5" customHeight="1" x14ac:dyDescent="0.15">
      <c r="A17" s="74"/>
      <c r="B17" s="74"/>
      <c r="C17" s="74"/>
      <c r="D17" s="74"/>
      <c r="E17" s="81" t="s">
        <v>222</v>
      </c>
      <c r="F17" s="64">
        <v>39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39</v>
      </c>
      <c r="N17" s="64">
        <v>0</v>
      </c>
      <c r="O17" s="64">
        <v>0</v>
      </c>
      <c r="P17" s="64">
        <v>0</v>
      </c>
      <c r="Q17" s="51">
        <v>0</v>
      </c>
    </row>
    <row r="18" spans="1:17" ht="22.5" customHeight="1" x14ac:dyDescent="0.15">
      <c r="A18" s="74" t="s">
        <v>247</v>
      </c>
      <c r="B18" s="74" t="s">
        <v>245</v>
      </c>
      <c r="C18" s="74" t="s">
        <v>16</v>
      </c>
      <c r="D18" s="74" t="s">
        <v>240</v>
      </c>
      <c r="E18" s="81" t="s">
        <v>209</v>
      </c>
      <c r="F18" s="64">
        <v>39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39</v>
      </c>
      <c r="N18" s="64">
        <v>0</v>
      </c>
      <c r="O18" s="64">
        <v>0</v>
      </c>
      <c r="P18" s="64">
        <v>0</v>
      </c>
      <c r="Q18" s="51">
        <v>0</v>
      </c>
    </row>
    <row r="19" spans="1:17" ht="22.5" customHeight="1" x14ac:dyDescent="0.15">
      <c r="A19" s="74"/>
      <c r="B19" s="74"/>
      <c r="C19" s="74"/>
      <c r="D19" s="74"/>
      <c r="E19" s="81" t="s">
        <v>138</v>
      </c>
      <c r="F19" s="64">
        <v>21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21</v>
      </c>
      <c r="N19" s="64">
        <v>0</v>
      </c>
      <c r="O19" s="64">
        <v>0</v>
      </c>
      <c r="P19" s="64">
        <v>0</v>
      </c>
      <c r="Q19" s="51">
        <v>0</v>
      </c>
    </row>
    <row r="20" spans="1:17" ht="22.5" customHeight="1" x14ac:dyDescent="0.15">
      <c r="A20" s="74" t="s">
        <v>247</v>
      </c>
      <c r="B20" s="74" t="s">
        <v>245</v>
      </c>
      <c r="C20" s="74" t="s">
        <v>204</v>
      </c>
      <c r="D20" s="74" t="s">
        <v>41</v>
      </c>
      <c r="E20" s="81" t="s">
        <v>193</v>
      </c>
      <c r="F20" s="64">
        <v>21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21</v>
      </c>
      <c r="N20" s="64">
        <v>0</v>
      </c>
      <c r="O20" s="64">
        <v>0</v>
      </c>
      <c r="P20" s="64">
        <v>0</v>
      </c>
      <c r="Q20" s="51">
        <v>0</v>
      </c>
    </row>
    <row r="21" spans="1:17" ht="22.5" customHeight="1" x14ac:dyDescent="0.15">
      <c r="A21" s="74"/>
      <c r="B21" s="74"/>
      <c r="C21" s="74"/>
      <c r="D21" s="74"/>
      <c r="E21" s="81" t="s">
        <v>161</v>
      </c>
      <c r="F21" s="64">
        <v>39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39</v>
      </c>
      <c r="N21" s="64">
        <v>0</v>
      </c>
      <c r="O21" s="64">
        <v>0</v>
      </c>
      <c r="P21" s="64">
        <v>0</v>
      </c>
      <c r="Q21" s="51">
        <v>0</v>
      </c>
    </row>
    <row r="22" spans="1:17" ht="22.5" customHeight="1" x14ac:dyDescent="0.15">
      <c r="A22" s="74" t="s">
        <v>65</v>
      </c>
      <c r="B22" s="74" t="s">
        <v>201</v>
      </c>
      <c r="C22" s="74" t="s">
        <v>204</v>
      </c>
      <c r="D22" s="74" t="s">
        <v>122</v>
      </c>
      <c r="E22" s="81" t="s">
        <v>81</v>
      </c>
      <c r="F22" s="64">
        <v>39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39</v>
      </c>
      <c r="N22" s="64">
        <v>0</v>
      </c>
      <c r="O22" s="64">
        <v>0</v>
      </c>
      <c r="P22" s="64">
        <v>0</v>
      </c>
      <c r="Q22" s="51">
        <v>0</v>
      </c>
    </row>
  </sheetData>
  <mergeCells count="17">
    <mergeCell ref="K4:K6"/>
    <mergeCell ref="L4:L6"/>
    <mergeCell ref="M4:M6"/>
    <mergeCell ref="N4:N6"/>
    <mergeCell ref="A2:Q2"/>
    <mergeCell ref="D5:D6"/>
    <mergeCell ref="E5:E6"/>
    <mergeCell ref="F4:F6"/>
    <mergeCell ref="A4:E4"/>
    <mergeCell ref="A5:C5"/>
    <mergeCell ref="G4:G6"/>
    <mergeCell ref="H4:H6"/>
    <mergeCell ref="I4:I6"/>
    <mergeCell ref="J4:J6"/>
    <mergeCell ref="Q4:Q6"/>
    <mergeCell ref="O4:O6"/>
    <mergeCell ref="P4:P6"/>
  </mergeCells>
  <phoneticPr fontId="0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98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B45"/>
  <sheetViews>
    <sheetView showGridLines="0" showZeros="0" workbookViewId="0">
      <selection activeCell="I1" sqref="I1:I65536"/>
    </sheetView>
  </sheetViews>
  <sheetFormatPr defaultColWidth="9.1640625" defaultRowHeight="18" customHeight="1" x14ac:dyDescent="0.15"/>
  <cols>
    <col min="1" max="3" width="6.5" style="8" customWidth="1"/>
    <col min="4" max="4" width="34.33203125" style="8" customWidth="1"/>
    <col min="5" max="5" width="12.1640625" style="8" customWidth="1"/>
    <col min="6" max="6" width="13.1640625" style="8" customWidth="1"/>
    <col min="7" max="7" width="13" style="8" customWidth="1"/>
    <col min="8" max="8" width="12.6640625" style="8" customWidth="1"/>
    <col min="9" max="9" width="16.1640625" style="8" customWidth="1"/>
    <col min="10" max="10" width="13.1640625" style="8" customWidth="1"/>
    <col min="11" max="210" width="9.1640625" style="8" customWidth="1"/>
  </cols>
  <sheetData>
    <row r="1" spans="1:13" ht="18" customHeight="1" x14ac:dyDescent="0.15">
      <c r="A1" s="6" t="s">
        <v>120</v>
      </c>
      <c r="B1" s="6"/>
      <c r="C1" s="6"/>
      <c r="D1" s="6"/>
      <c r="E1" s="7"/>
      <c r="F1" s="7"/>
    </row>
    <row r="2" spans="1:13" ht="18" customHeight="1" x14ac:dyDescent="0.15">
      <c r="A2" s="167" t="s">
        <v>174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3" ht="18" customHeight="1" x14ac:dyDescent="0.15">
      <c r="A3" s="9" t="s">
        <v>102</v>
      </c>
      <c r="B3" s="9"/>
      <c r="C3" s="9"/>
      <c r="D3" s="9"/>
      <c r="J3" s="14" t="s">
        <v>62</v>
      </c>
    </row>
    <row r="4" spans="1:13" ht="18" customHeight="1" x14ac:dyDescent="0.15">
      <c r="A4" s="202" t="s">
        <v>97</v>
      </c>
      <c r="B4" s="202"/>
      <c r="C4" s="202"/>
      <c r="D4" s="202"/>
      <c r="E4" s="50" t="s">
        <v>220</v>
      </c>
      <c r="F4" s="50"/>
      <c r="G4" s="50"/>
      <c r="H4" s="50" t="s">
        <v>18</v>
      </c>
      <c r="I4" s="50"/>
      <c r="J4" s="50"/>
    </row>
    <row r="5" spans="1:13" ht="18" customHeight="1" x14ac:dyDescent="0.15">
      <c r="A5" s="202" t="s">
        <v>255</v>
      </c>
      <c r="B5" s="202"/>
      <c r="C5" s="202"/>
      <c r="D5" s="202" t="s">
        <v>26</v>
      </c>
      <c r="E5" s="185" t="s">
        <v>60</v>
      </c>
      <c r="F5" s="185" t="s">
        <v>244</v>
      </c>
      <c r="G5" s="187" t="s">
        <v>34</v>
      </c>
      <c r="H5" s="185" t="s">
        <v>60</v>
      </c>
      <c r="I5" s="185" t="s">
        <v>244</v>
      </c>
      <c r="J5" s="187" t="s">
        <v>34</v>
      </c>
    </row>
    <row r="6" spans="1:13" ht="18" customHeight="1" x14ac:dyDescent="0.15">
      <c r="A6" s="49" t="s">
        <v>109</v>
      </c>
      <c r="B6" s="49" t="s">
        <v>185</v>
      </c>
      <c r="C6" s="49" t="s">
        <v>181</v>
      </c>
      <c r="D6" s="202"/>
      <c r="E6" s="186"/>
      <c r="F6" s="186"/>
      <c r="G6" s="188"/>
      <c r="H6" s="186"/>
      <c r="I6" s="186"/>
      <c r="J6" s="188"/>
      <c r="K6" s="22"/>
      <c r="L6" s="22"/>
      <c r="M6" s="22"/>
    </row>
    <row r="7" spans="1:13" ht="24" customHeight="1" x14ac:dyDescent="0.15">
      <c r="A7" s="74"/>
      <c r="B7" s="74"/>
      <c r="C7" s="74"/>
      <c r="D7" s="81" t="s">
        <v>60</v>
      </c>
      <c r="E7" s="64">
        <v>84598</v>
      </c>
      <c r="F7" s="64">
        <v>84598</v>
      </c>
      <c r="G7" s="84">
        <v>0</v>
      </c>
      <c r="H7" s="64">
        <v>15392</v>
      </c>
      <c r="I7" s="64">
        <v>15392</v>
      </c>
      <c r="J7" s="83">
        <v>0</v>
      </c>
      <c r="K7" s="22"/>
      <c r="L7" s="22"/>
    </row>
    <row r="8" spans="1:13" ht="24" customHeight="1" x14ac:dyDescent="0.15">
      <c r="A8" s="74"/>
      <c r="B8" s="74"/>
      <c r="C8" s="74"/>
      <c r="D8" s="81" t="s">
        <v>102</v>
      </c>
      <c r="E8" s="64">
        <v>84598</v>
      </c>
      <c r="F8" s="64">
        <v>84598</v>
      </c>
      <c r="G8" s="84">
        <v>0</v>
      </c>
      <c r="H8" s="64">
        <v>15392</v>
      </c>
      <c r="I8" s="64">
        <v>15392</v>
      </c>
      <c r="J8" s="83">
        <v>0</v>
      </c>
    </row>
    <row r="9" spans="1:13" ht="24" customHeight="1" x14ac:dyDescent="0.15">
      <c r="A9" s="74"/>
      <c r="B9" s="74"/>
      <c r="C9" s="74"/>
      <c r="D9" s="81" t="s">
        <v>210</v>
      </c>
      <c r="E9" s="64">
        <v>11614</v>
      </c>
      <c r="F9" s="64">
        <v>11614</v>
      </c>
      <c r="G9" s="84">
        <v>0</v>
      </c>
      <c r="H9" s="64">
        <v>8308</v>
      </c>
      <c r="I9" s="64">
        <v>8308</v>
      </c>
      <c r="J9" s="83">
        <v>0</v>
      </c>
    </row>
    <row r="10" spans="1:13" ht="24" customHeight="1" x14ac:dyDescent="0.15">
      <c r="A10" s="74"/>
      <c r="B10" s="74"/>
      <c r="C10" s="74"/>
      <c r="D10" s="81" t="s">
        <v>24</v>
      </c>
      <c r="E10" s="64">
        <v>8514</v>
      </c>
      <c r="F10" s="64">
        <v>8514</v>
      </c>
      <c r="G10" s="84">
        <v>0</v>
      </c>
      <c r="H10" s="64">
        <v>5208</v>
      </c>
      <c r="I10" s="64">
        <v>5208</v>
      </c>
      <c r="J10" s="83">
        <v>0</v>
      </c>
    </row>
    <row r="11" spans="1:13" ht="24" customHeight="1" x14ac:dyDescent="0.15">
      <c r="A11" s="74" t="s">
        <v>247</v>
      </c>
      <c r="B11" s="74" t="s">
        <v>245</v>
      </c>
      <c r="C11" s="74" t="s">
        <v>141</v>
      </c>
      <c r="D11" s="81" t="s">
        <v>12</v>
      </c>
      <c r="E11" s="64">
        <v>372</v>
      </c>
      <c r="F11" s="64">
        <v>372</v>
      </c>
      <c r="G11" s="84">
        <v>0</v>
      </c>
      <c r="H11" s="64">
        <v>372</v>
      </c>
      <c r="I11" s="64">
        <v>372</v>
      </c>
      <c r="J11" s="83">
        <v>0</v>
      </c>
    </row>
    <row r="12" spans="1:13" ht="24" customHeight="1" x14ac:dyDescent="0.15">
      <c r="A12" s="74" t="s">
        <v>247</v>
      </c>
      <c r="B12" s="74" t="s">
        <v>245</v>
      </c>
      <c r="C12" s="74" t="s">
        <v>141</v>
      </c>
      <c r="D12" s="81" t="s">
        <v>126</v>
      </c>
      <c r="E12" s="64">
        <v>3306</v>
      </c>
      <c r="F12" s="64">
        <v>3306</v>
      </c>
      <c r="G12" s="84">
        <v>0</v>
      </c>
      <c r="H12" s="64">
        <v>0</v>
      </c>
      <c r="I12" s="64">
        <v>0</v>
      </c>
      <c r="J12" s="83">
        <v>0</v>
      </c>
    </row>
    <row r="13" spans="1:13" ht="24" customHeight="1" x14ac:dyDescent="0.15">
      <c r="A13" s="74" t="s">
        <v>247</v>
      </c>
      <c r="B13" s="74" t="s">
        <v>245</v>
      </c>
      <c r="C13" s="74" t="s">
        <v>141</v>
      </c>
      <c r="D13" s="81" t="s">
        <v>96</v>
      </c>
      <c r="E13" s="64">
        <v>4836</v>
      </c>
      <c r="F13" s="64">
        <v>4836</v>
      </c>
      <c r="G13" s="84">
        <v>0</v>
      </c>
      <c r="H13" s="64">
        <v>4836</v>
      </c>
      <c r="I13" s="64">
        <v>4836</v>
      </c>
      <c r="J13" s="83">
        <v>0</v>
      </c>
    </row>
    <row r="14" spans="1:13" ht="24" customHeight="1" x14ac:dyDescent="0.15">
      <c r="A14" s="74"/>
      <c r="B14" s="74"/>
      <c r="C14" s="74"/>
      <c r="D14" s="81" t="s">
        <v>211</v>
      </c>
      <c r="E14" s="64">
        <v>3100</v>
      </c>
      <c r="F14" s="64">
        <v>3100</v>
      </c>
      <c r="G14" s="84">
        <v>0</v>
      </c>
      <c r="H14" s="64">
        <v>3100</v>
      </c>
      <c r="I14" s="64">
        <v>3100</v>
      </c>
      <c r="J14" s="83">
        <v>0</v>
      </c>
    </row>
    <row r="15" spans="1:13" ht="24" customHeight="1" x14ac:dyDescent="0.15">
      <c r="A15" s="74" t="s">
        <v>247</v>
      </c>
      <c r="B15" s="74" t="s">
        <v>245</v>
      </c>
      <c r="C15" s="74" t="s">
        <v>74</v>
      </c>
      <c r="D15" s="81" t="s">
        <v>108</v>
      </c>
      <c r="E15" s="64">
        <v>2100</v>
      </c>
      <c r="F15" s="64">
        <v>2100</v>
      </c>
      <c r="G15" s="84">
        <v>0</v>
      </c>
      <c r="H15" s="64">
        <v>2100</v>
      </c>
      <c r="I15" s="64">
        <v>2100</v>
      </c>
      <c r="J15" s="83">
        <v>0</v>
      </c>
    </row>
    <row r="16" spans="1:13" ht="24" customHeight="1" x14ac:dyDescent="0.15">
      <c r="A16" s="74" t="s">
        <v>247</v>
      </c>
      <c r="B16" s="74" t="s">
        <v>245</v>
      </c>
      <c r="C16" s="74" t="s">
        <v>74</v>
      </c>
      <c r="D16" s="81" t="s">
        <v>207</v>
      </c>
      <c r="E16" s="64">
        <v>1000</v>
      </c>
      <c r="F16" s="64">
        <v>1000</v>
      </c>
      <c r="G16" s="84">
        <v>0</v>
      </c>
      <c r="H16" s="64">
        <v>1000</v>
      </c>
      <c r="I16" s="64">
        <v>1000</v>
      </c>
      <c r="J16" s="83">
        <v>0</v>
      </c>
    </row>
    <row r="17" spans="1:10" ht="24" customHeight="1" x14ac:dyDescent="0.15">
      <c r="A17" s="74"/>
      <c r="B17" s="74"/>
      <c r="C17" s="74"/>
      <c r="D17" s="81" t="s">
        <v>93</v>
      </c>
      <c r="E17" s="64">
        <v>17540</v>
      </c>
      <c r="F17" s="64">
        <v>17540</v>
      </c>
      <c r="G17" s="84">
        <v>0</v>
      </c>
      <c r="H17" s="64">
        <v>6540</v>
      </c>
      <c r="I17" s="64">
        <v>6540</v>
      </c>
      <c r="J17" s="83">
        <v>0</v>
      </c>
    </row>
    <row r="18" spans="1:10" ht="24" customHeight="1" x14ac:dyDescent="0.15">
      <c r="A18" s="74"/>
      <c r="B18" s="74"/>
      <c r="C18" s="74"/>
      <c r="D18" s="81" t="s">
        <v>57</v>
      </c>
      <c r="E18" s="64">
        <v>16400</v>
      </c>
      <c r="F18" s="64">
        <v>16400</v>
      </c>
      <c r="G18" s="84">
        <v>0</v>
      </c>
      <c r="H18" s="64">
        <v>6400</v>
      </c>
      <c r="I18" s="64">
        <v>6400</v>
      </c>
      <c r="J18" s="83">
        <v>0</v>
      </c>
    </row>
    <row r="19" spans="1:10" ht="24" customHeight="1" x14ac:dyDescent="0.15">
      <c r="A19" s="74" t="s">
        <v>247</v>
      </c>
      <c r="B19" s="74" t="s">
        <v>245</v>
      </c>
      <c r="C19" s="74" t="s">
        <v>200</v>
      </c>
      <c r="D19" s="81" t="s">
        <v>226</v>
      </c>
      <c r="E19" s="64">
        <v>9470</v>
      </c>
      <c r="F19" s="64">
        <v>9470</v>
      </c>
      <c r="G19" s="84">
        <v>0</v>
      </c>
      <c r="H19" s="64">
        <v>0</v>
      </c>
      <c r="I19" s="64">
        <v>0</v>
      </c>
      <c r="J19" s="83">
        <v>0</v>
      </c>
    </row>
    <row r="20" spans="1:10" ht="24" customHeight="1" x14ac:dyDescent="0.15">
      <c r="A20" s="74" t="s">
        <v>247</v>
      </c>
      <c r="B20" s="74" t="s">
        <v>245</v>
      </c>
      <c r="C20" s="74" t="s">
        <v>200</v>
      </c>
      <c r="D20" s="81" t="s">
        <v>162</v>
      </c>
      <c r="E20" s="64">
        <v>530</v>
      </c>
      <c r="F20" s="64">
        <v>530</v>
      </c>
      <c r="G20" s="84">
        <v>0</v>
      </c>
      <c r="H20" s="64">
        <v>0</v>
      </c>
      <c r="I20" s="64">
        <v>0</v>
      </c>
      <c r="J20" s="83">
        <v>0</v>
      </c>
    </row>
    <row r="21" spans="1:10" ht="24" customHeight="1" x14ac:dyDescent="0.15">
      <c r="A21" s="74" t="s">
        <v>247</v>
      </c>
      <c r="B21" s="74" t="s">
        <v>245</v>
      </c>
      <c r="C21" s="74" t="s">
        <v>200</v>
      </c>
      <c r="D21" s="81" t="s">
        <v>8</v>
      </c>
      <c r="E21" s="64">
        <v>6400</v>
      </c>
      <c r="F21" s="64">
        <v>6400</v>
      </c>
      <c r="G21" s="84">
        <v>0</v>
      </c>
      <c r="H21" s="64">
        <v>6400</v>
      </c>
      <c r="I21" s="64">
        <v>6400</v>
      </c>
      <c r="J21" s="83">
        <v>0</v>
      </c>
    </row>
    <row r="22" spans="1:10" ht="24" customHeight="1" x14ac:dyDescent="0.15">
      <c r="A22" s="74"/>
      <c r="B22" s="74"/>
      <c r="C22" s="74"/>
      <c r="D22" s="81" t="s">
        <v>55</v>
      </c>
      <c r="E22" s="64">
        <v>1140</v>
      </c>
      <c r="F22" s="64">
        <v>1140</v>
      </c>
      <c r="G22" s="84">
        <v>0</v>
      </c>
      <c r="H22" s="64">
        <v>140</v>
      </c>
      <c r="I22" s="64">
        <v>140</v>
      </c>
      <c r="J22" s="83">
        <v>0</v>
      </c>
    </row>
    <row r="23" spans="1:10" ht="24" customHeight="1" x14ac:dyDescent="0.15">
      <c r="A23" s="74" t="s">
        <v>247</v>
      </c>
      <c r="B23" s="74" t="s">
        <v>245</v>
      </c>
      <c r="C23" s="74" t="s">
        <v>15</v>
      </c>
      <c r="D23" s="81" t="s">
        <v>221</v>
      </c>
      <c r="E23" s="64">
        <v>1140</v>
      </c>
      <c r="F23" s="64">
        <v>1140</v>
      </c>
      <c r="G23" s="84">
        <v>0</v>
      </c>
      <c r="H23" s="64">
        <v>140</v>
      </c>
      <c r="I23" s="64">
        <v>140</v>
      </c>
      <c r="J23" s="83">
        <v>0</v>
      </c>
    </row>
    <row r="24" spans="1:10" ht="24" customHeight="1" x14ac:dyDescent="0.15">
      <c r="A24" s="74"/>
      <c r="B24" s="74"/>
      <c r="C24" s="74"/>
      <c r="D24" s="81" t="s">
        <v>75</v>
      </c>
      <c r="E24" s="64">
        <v>24372</v>
      </c>
      <c r="F24" s="64">
        <v>24372</v>
      </c>
      <c r="G24" s="84">
        <v>0</v>
      </c>
      <c r="H24" s="64">
        <v>372</v>
      </c>
      <c r="I24" s="64">
        <v>372</v>
      </c>
      <c r="J24" s="83">
        <v>0</v>
      </c>
    </row>
    <row r="25" spans="1:10" ht="24" customHeight="1" x14ac:dyDescent="0.15">
      <c r="A25" s="74"/>
      <c r="B25" s="74"/>
      <c r="C25" s="74"/>
      <c r="D25" s="81" t="s">
        <v>57</v>
      </c>
      <c r="E25" s="64">
        <v>24000</v>
      </c>
      <c r="F25" s="64">
        <v>24000</v>
      </c>
      <c r="G25" s="84">
        <v>0</v>
      </c>
      <c r="H25" s="64">
        <v>0</v>
      </c>
      <c r="I25" s="64">
        <v>0</v>
      </c>
      <c r="J25" s="83">
        <v>0</v>
      </c>
    </row>
    <row r="26" spans="1:10" ht="24" customHeight="1" x14ac:dyDescent="0.15">
      <c r="A26" s="74" t="s">
        <v>247</v>
      </c>
      <c r="B26" s="74" t="s">
        <v>245</v>
      </c>
      <c r="C26" s="74" t="s">
        <v>200</v>
      </c>
      <c r="D26" s="81" t="s">
        <v>51</v>
      </c>
      <c r="E26" s="64">
        <v>20000</v>
      </c>
      <c r="F26" s="64">
        <v>20000</v>
      </c>
      <c r="G26" s="84">
        <v>0</v>
      </c>
      <c r="H26" s="64">
        <v>0</v>
      </c>
      <c r="I26" s="64">
        <v>0</v>
      </c>
      <c r="J26" s="83">
        <v>0</v>
      </c>
    </row>
    <row r="27" spans="1:10" ht="24" customHeight="1" x14ac:dyDescent="0.15">
      <c r="A27" s="74" t="s">
        <v>247</v>
      </c>
      <c r="B27" s="74" t="s">
        <v>245</v>
      </c>
      <c r="C27" s="74" t="s">
        <v>200</v>
      </c>
      <c r="D27" s="81" t="s">
        <v>156</v>
      </c>
      <c r="E27" s="64">
        <v>4000</v>
      </c>
      <c r="F27" s="64">
        <v>4000</v>
      </c>
      <c r="G27" s="84">
        <v>0</v>
      </c>
      <c r="H27" s="64">
        <v>0</v>
      </c>
      <c r="I27" s="64">
        <v>0</v>
      </c>
      <c r="J27" s="83">
        <v>0</v>
      </c>
    </row>
    <row r="28" spans="1:10" ht="24" customHeight="1" x14ac:dyDescent="0.15">
      <c r="A28" s="74"/>
      <c r="B28" s="74"/>
      <c r="C28" s="74"/>
      <c r="D28" s="81" t="s">
        <v>55</v>
      </c>
      <c r="E28" s="64">
        <v>372</v>
      </c>
      <c r="F28" s="64">
        <v>372</v>
      </c>
      <c r="G28" s="84">
        <v>0</v>
      </c>
      <c r="H28" s="64">
        <v>372</v>
      </c>
      <c r="I28" s="64">
        <v>372</v>
      </c>
      <c r="J28" s="83">
        <v>0</v>
      </c>
    </row>
    <row r="29" spans="1:10" ht="24" customHeight="1" x14ac:dyDescent="0.15">
      <c r="A29" s="74" t="s">
        <v>247</v>
      </c>
      <c r="B29" s="74" t="s">
        <v>245</v>
      </c>
      <c r="C29" s="74" t="s">
        <v>15</v>
      </c>
      <c r="D29" s="81" t="s">
        <v>110</v>
      </c>
      <c r="E29" s="64">
        <v>372</v>
      </c>
      <c r="F29" s="64">
        <v>372</v>
      </c>
      <c r="G29" s="84">
        <v>0</v>
      </c>
      <c r="H29" s="64">
        <v>372</v>
      </c>
      <c r="I29" s="64">
        <v>372</v>
      </c>
      <c r="J29" s="83">
        <v>0</v>
      </c>
    </row>
    <row r="30" spans="1:10" ht="24" customHeight="1" x14ac:dyDescent="0.15">
      <c r="A30" s="74"/>
      <c r="B30" s="74"/>
      <c r="C30" s="74"/>
      <c r="D30" s="81" t="s">
        <v>150</v>
      </c>
      <c r="E30" s="64">
        <v>30140</v>
      </c>
      <c r="F30" s="64">
        <v>30140</v>
      </c>
      <c r="G30" s="84">
        <v>0</v>
      </c>
      <c r="H30" s="64">
        <v>140</v>
      </c>
      <c r="I30" s="64">
        <v>140</v>
      </c>
      <c r="J30" s="83">
        <v>0</v>
      </c>
    </row>
    <row r="31" spans="1:10" ht="24" customHeight="1" x14ac:dyDescent="0.15">
      <c r="A31" s="74"/>
      <c r="B31" s="74"/>
      <c r="C31" s="74"/>
      <c r="D31" s="81" t="s">
        <v>57</v>
      </c>
      <c r="E31" s="64">
        <v>30000</v>
      </c>
      <c r="F31" s="64">
        <v>30000</v>
      </c>
      <c r="G31" s="84">
        <v>0</v>
      </c>
      <c r="H31" s="64">
        <v>0</v>
      </c>
      <c r="I31" s="64">
        <v>0</v>
      </c>
      <c r="J31" s="83">
        <v>0</v>
      </c>
    </row>
    <row r="32" spans="1:10" ht="24" customHeight="1" x14ac:dyDescent="0.15">
      <c r="A32" s="74" t="s">
        <v>247</v>
      </c>
      <c r="B32" s="74" t="s">
        <v>245</v>
      </c>
      <c r="C32" s="74" t="s">
        <v>200</v>
      </c>
      <c r="D32" s="81" t="s">
        <v>126</v>
      </c>
      <c r="E32" s="64">
        <v>29000</v>
      </c>
      <c r="F32" s="64">
        <v>29000</v>
      </c>
      <c r="G32" s="84">
        <v>0</v>
      </c>
      <c r="H32" s="64">
        <v>0</v>
      </c>
      <c r="I32" s="64">
        <v>0</v>
      </c>
      <c r="J32" s="83">
        <v>0</v>
      </c>
    </row>
    <row r="33" spans="1:10" ht="24" customHeight="1" x14ac:dyDescent="0.15">
      <c r="A33" s="74" t="s">
        <v>247</v>
      </c>
      <c r="B33" s="74" t="s">
        <v>245</v>
      </c>
      <c r="C33" s="74" t="s">
        <v>200</v>
      </c>
      <c r="D33" s="81" t="s">
        <v>144</v>
      </c>
      <c r="E33" s="64">
        <v>1000</v>
      </c>
      <c r="F33" s="64">
        <v>1000</v>
      </c>
      <c r="G33" s="84">
        <v>0</v>
      </c>
      <c r="H33" s="64">
        <v>0</v>
      </c>
      <c r="I33" s="64">
        <v>0</v>
      </c>
      <c r="J33" s="83">
        <v>0</v>
      </c>
    </row>
    <row r="34" spans="1:10" ht="24" customHeight="1" x14ac:dyDescent="0.15">
      <c r="A34" s="74"/>
      <c r="B34" s="74"/>
      <c r="C34" s="74"/>
      <c r="D34" s="81" t="s">
        <v>55</v>
      </c>
      <c r="E34" s="64">
        <v>140</v>
      </c>
      <c r="F34" s="64">
        <v>140</v>
      </c>
      <c r="G34" s="84">
        <v>0</v>
      </c>
      <c r="H34" s="64">
        <v>140</v>
      </c>
      <c r="I34" s="64">
        <v>140</v>
      </c>
      <c r="J34" s="83">
        <v>0</v>
      </c>
    </row>
    <row r="35" spans="1:10" ht="24" customHeight="1" x14ac:dyDescent="0.15">
      <c r="A35" s="74" t="s">
        <v>247</v>
      </c>
      <c r="B35" s="74" t="s">
        <v>245</v>
      </c>
      <c r="C35" s="74" t="s">
        <v>15</v>
      </c>
      <c r="D35" s="81" t="s">
        <v>221</v>
      </c>
      <c r="E35" s="64">
        <v>140</v>
      </c>
      <c r="F35" s="64">
        <v>140</v>
      </c>
      <c r="G35" s="84">
        <v>0</v>
      </c>
      <c r="H35" s="64">
        <v>140</v>
      </c>
      <c r="I35" s="64">
        <v>140</v>
      </c>
      <c r="J35" s="83">
        <v>0</v>
      </c>
    </row>
    <row r="36" spans="1:10" ht="24" customHeight="1" x14ac:dyDescent="0.15">
      <c r="A36" s="74"/>
      <c r="B36" s="74"/>
      <c r="C36" s="74"/>
      <c r="D36" s="81" t="s">
        <v>222</v>
      </c>
      <c r="E36" s="64">
        <v>500</v>
      </c>
      <c r="F36" s="64">
        <v>500</v>
      </c>
      <c r="G36" s="84">
        <v>0</v>
      </c>
      <c r="H36" s="64">
        <v>0</v>
      </c>
      <c r="I36" s="64">
        <v>0</v>
      </c>
      <c r="J36" s="83">
        <v>0</v>
      </c>
    </row>
    <row r="37" spans="1:10" ht="24" customHeight="1" x14ac:dyDescent="0.15">
      <c r="A37" s="74"/>
      <c r="B37" s="74"/>
      <c r="C37" s="74"/>
      <c r="D37" s="81" t="s">
        <v>24</v>
      </c>
      <c r="E37" s="64">
        <v>500</v>
      </c>
      <c r="F37" s="64">
        <v>500</v>
      </c>
      <c r="G37" s="84">
        <v>0</v>
      </c>
      <c r="H37" s="64">
        <v>0</v>
      </c>
      <c r="I37" s="64">
        <v>0</v>
      </c>
      <c r="J37" s="83">
        <v>0</v>
      </c>
    </row>
    <row r="38" spans="1:10" ht="24" customHeight="1" x14ac:dyDescent="0.15">
      <c r="A38" s="74" t="s">
        <v>247</v>
      </c>
      <c r="B38" s="74" t="s">
        <v>245</v>
      </c>
      <c r="C38" s="74" t="s">
        <v>141</v>
      </c>
      <c r="D38" s="81" t="s">
        <v>126</v>
      </c>
      <c r="E38" s="64">
        <v>500</v>
      </c>
      <c r="F38" s="64">
        <v>500</v>
      </c>
      <c r="G38" s="84">
        <v>0</v>
      </c>
      <c r="H38" s="64">
        <v>0</v>
      </c>
      <c r="I38" s="64">
        <v>0</v>
      </c>
      <c r="J38" s="83">
        <v>0</v>
      </c>
    </row>
    <row r="39" spans="1:10" ht="24" customHeight="1" x14ac:dyDescent="0.15">
      <c r="A39" s="74"/>
      <c r="B39" s="74"/>
      <c r="C39" s="74"/>
      <c r="D39" s="81" t="s">
        <v>138</v>
      </c>
      <c r="E39" s="64">
        <v>200</v>
      </c>
      <c r="F39" s="64">
        <v>200</v>
      </c>
      <c r="G39" s="84">
        <v>0</v>
      </c>
      <c r="H39" s="64">
        <v>0</v>
      </c>
      <c r="I39" s="64">
        <v>0</v>
      </c>
      <c r="J39" s="83">
        <v>0</v>
      </c>
    </row>
    <row r="40" spans="1:10" ht="24" customHeight="1" x14ac:dyDescent="0.15">
      <c r="A40" s="74"/>
      <c r="B40" s="74"/>
      <c r="C40" s="74"/>
      <c r="D40" s="81" t="s">
        <v>24</v>
      </c>
      <c r="E40" s="64">
        <v>200</v>
      </c>
      <c r="F40" s="64">
        <v>200</v>
      </c>
      <c r="G40" s="84">
        <v>0</v>
      </c>
      <c r="H40" s="64">
        <v>0</v>
      </c>
      <c r="I40" s="64">
        <v>0</v>
      </c>
      <c r="J40" s="83">
        <v>0</v>
      </c>
    </row>
    <row r="41" spans="1:10" ht="24" customHeight="1" x14ac:dyDescent="0.15">
      <c r="A41" s="74" t="s">
        <v>247</v>
      </c>
      <c r="B41" s="74" t="s">
        <v>245</v>
      </c>
      <c r="C41" s="74" t="s">
        <v>141</v>
      </c>
      <c r="D41" s="81" t="s">
        <v>126</v>
      </c>
      <c r="E41" s="64">
        <v>200</v>
      </c>
      <c r="F41" s="64">
        <v>200</v>
      </c>
      <c r="G41" s="84">
        <v>0</v>
      </c>
      <c r="H41" s="64">
        <v>0</v>
      </c>
      <c r="I41" s="64">
        <v>0</v>
      </c>
      <c r="J41" s="83">
        <v>0</v>
      </c>
    </row>
    <row r="42" spans="1:10" ht="24" customHeight="1" x14ac:dyDescent="0.15">
      <c r="A42" s="74"/>
      <c r="B42" s="74"/>
      <c r="C42" s="74"/>
      <c r="D42" s="81" t="s">
        <v>161</v>
      </c>
      <c r="E42" s="64">
        <v>232</v>
      </c>
      <c r="F42" s="64">
        <v>232</v>
      </c>
      <c r="G42" s="84">
        <v>0</v>
      </c>
      <c r="H42" s="64">
        <v>32</v>
      </c>
      <c r="I42" s="64">
        <v>32</v>
      </c>
      <c r="J42" s="83">
        <v>0</v>
      </c>
    </row>
    <row r="43" spans="1:10" ht="24" customHeight="1" x14ac:dyDescent="0.15">
      <c r="A43" s="74"/>
      <c r="B43" s="74"/>
      <c r="C43" s="74"/>
      <c r="D43" s="81" t="s">
        <v>24</v>
      </c>
      <c r="E43" s="64">
        <v>232</v>
      </c>
      <c r="F43" s="64">
        <v>232</v>
      </c>
      <c r="G43" s="84">
        <v>0</v>
      </c>
      <c r="H43" s="64">
        <v>32</v>
      </c>
      <c r="I43" s="64">
        <v>32</v>
      </c>
      <c r="J43" s="83">
        <v>0</v>
      </c>
    </row>
    <row r="44" spans="1:10" ht="24" customHeight="1" x14ac:dyDescent="0.15">
      <c r="A44" s="74" t="s">
        <v>247</v>
      </c>
      <c r="B44" s="74" t="s">
        <v>245</v>
      </c>
      <c r="C44" s="74" t="s">
        <v>141</v>
      </c>
      <c r="D44" s="81" t="s">
        <v>126</v>
      </c>
      <c r="E44" s="64">
        <v>200</v>
      </c>
      <c r="F44" s="64">
        <v>200</v>
      </c>
      <c r="G44" s="84">
        <v>0</v>
      </c>
      <c r="H44" s="64">
        <v>0</v>
      </c>
      <c r="I44" s="64">
        <v>0</v>
      </c>
      <c r="J44" s="83">
        <v>0</v>
      </c>
    </row>
    <row r="45" spans="1:10" ht="24" customHeight="1" x14ac:dyDescent="0.15">
      <c r="A45" s="74" t="s">
        <v>247</v>
      </c>
      <c r="B45" s="74" t="s">
        <v>245</v>
      </c>
      <c r="C45" s="74" t="s">
        <v>141</v>
      </c>
      <c r="D45" s="81" t="s">
        <v>90</v>
      </c>
      <c r="E45" s="64">
        <v>32</v>
      </c>
      <c r="F45" s="64">
        <v>32</v>
      </c>
      <c r="G45" s="84">
        <v>0</v>
      </c>
      <c r="H45" s="64">
        <v>32</v>
      </c>
      <c r="I45" s="64">
        <v>32</v>
      </c>
      <c r="J45" s="83">
        <v>0</v>
      </c>
    </row>
  </sheetData>
  <mergeCells count="10">
    <mergeCell ref="I5:I6"/>
    <mergeCell ref="J5:J6"/>
    <mergeCell ref="H5:H6"/>
    <mergeCell ref="A2:J2"/>
    <mergeCell ref="F5:F6"/>
    <mergeCell ref="G5:G6"/>
    <mergeCell ref="A5:C5"/>
    <mergeCell ref="A4:D4"/>
    <mergeCell ref="D5:D6"/>
    <mergeCell ref="E5:E6"/>
  </mergeCells>
  <phoneticPr fontId="0" type="noConversion"/>
  <printOptions horizontalCentered="1"/>
  <pageMargins left="0.59055118110236227" right="0.59055118110236227" top="0.78740157480314965" bottom="0.78740157480314965" header="0.51181102362204722" footer="0.51181102362204722"/>
  <pageSetup paperSize="9" fitToHeight="100" orientation="landscape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showZeros="0" workbookViewId="0">
      <selection activeCell="H1" sqref="H1"/>
    </sheetView>
  </sheetViews>
  <sheetFormatPr defaultColWidth="9.1640625" defaultRowHeight="12.75" customHeight="1" x14ac:dyDescent="0.15"/>
  <cols>
    <col min="1" max="1" width="12.6640625" customWidth="1"/>
    <col min="2" max="2" width="31.33203125" customWidth="1"/>
    <col min="3" max="3" width="12.33203125" customWidth="1"/>
    <col min="4" max="4" width="15.6640625" customWidth="1"/>
    <col min="5" max="5" width="14.83203125" customWidth="1"/>
    <col min="6" max="6" width="17.1640625" customWidth="1"/>
    <col min="7" max="7" width="18.33203125" customWidth="1"/>
    <col min="8" max="8" width="12" customWidth="1"/>
  </cols>
  <sheetData>
    <row r="1" spans="1:11" ht="18" customHeight="1" x14ac:dyDescent="0.15">
      <c r="A1" s="6" t="s">
        <v>50</v>
      </c>
      <c r="B1" s="6"/>
      <c r="C1" s="7"/>
      <c r="D1" s="7"/>
      <c r="E1" s="8"/>
      <c r="F1" s="8"/>
      <c r="G1" s="8"/>
      <c r="H1" s="8"/>
      <c r="I1" s="8"/>
      <c r="J1" s="8"/>
      <c r="K1" s="8"/>
    </row>
    <row r="2" spans="1:11" ht="18" customHeight="1" x14ac:dyDescent="0.15">
      <c r="A2" s="167" t="s">
        <v>63</v>
      </c>
      <c r="B2" s="167"/>
      <c r="C2" s="167"/>
      <c r="D2" s="167"/>
      <c r="E2" s="167"/>
      <c r="F2" s="167"/>
      <c r="G2" s="167"/>
      <c r="H2" s="167"/>
      <c r="I2" s="8"/>
      <c r="J2" s="8"/>
      <c r="K2" s="8"/>
    </row>
    <row r="3" spans="1:11" ht="18" customHeight="1" x14ac:dyDescent="0.15">
      <c r="A3" s="9" t="s">
        <v>257</v>
      </c>
      <c r="B3" s="9"/>
      <c r="C3" s="8"/>
      <c r="D3" s="8"/>
      <c r="E3" s="8"/>
      <c r="F3" s="8"/>
      <c r="G3" s="8"/>
      <c r="H3" s="14" t="s">
        <v>62</v>
      </c>
      <c r="I3" s="8"/>
      <c r="J3" s="8"/>
      <c r="K3" s="8"/>
    </row>
    <row r="4" spans="1:11" ht="18" customHeight="1" x14ac:dyDescent="0.15">
      <c r="A4" s="203" t="s">
        <v>134</v>
      </c>
      <c r="B4" s="202" t="s">
        <v>199</v>
      </c>
      <c r="C4" s="200" t="s">
        <v>173</v>
      </c>
      <c r="D4" s="187"/>
      <c r="E4" s="188"/>
      <c r="F4" s="188"/>
      <c r="G4" s="188"/>
      <c r="H4" s="187"/>
      <c r="I4" s="8"/>
      <c r="J4" s="8"/>
      <c r="K4" s="8"/>
    </row>
    <row r="5" spans="1:11" ht="18" customHeight="1" x14ac:dyDescent="0.15">
      <c r="A5" s="203"/>
      <c r="B5" s="202"/>
      <c r="C5" s="208" t="s">
        <v>60</v>
      </c>
      <c r="D5" s="206" t="s">
        <v>25</v>
      </c>
      <c r="E5" s="187" t="s">
        <v>68</v>
      </c>
      <c r="F5" s="187"/>
      <c r="G5" s="187"/>
      <c r="H5" s="209" t="s">
        <v>133</v>
      </c>
      <c r="I5" s="8"/>
      <c r="J5" s="8"/>
      <c r="K5" s="8"/>
    </row>
    <row r="6" spans="1:11" ht="25.5" customHeight="1" x14ac:dyDescent="0.15">
      <c r="A6" s="204"/>
      <c r="B6" s="205"/>
      <c r="C6" s="201"/>
      <c r="D6" s="207"/>
      <c r="E6" s="40" t="s">
        <v>147</v>
      </c>
      <c r="F6" s="32" t="s">
        <v>54</v>
      </c>
      <c r="G6" s="32" t="s">
        <v>251</v>
      </c>
      <c r="H6" s="210"/>
      <c r="I6" s="22"/>
      <c r="J6" s="22"/>
      <c r="K6" s="22"/>
    </row>
    <row r="7" spans="1:11" ht="19.5" customHeight="1" x14ac:dyDescent="0.15">
      <c r="A7" s="81"/>
      <c r="B7" s="81" t="s">
        <v>60</v>
      </c>
      <c r="C7" s="64">
        <v>4491</v>
      </c>
      <c r="D7" s="64">
        <v>0</v>
      </c>
      <c r="E7" s="84">
        <v>3310</v>
      </c>
      <c r="F7" s="64">
        <v>0</v>
      </c>
      <c r="G7" s="51">
        <v>3310</v>
      </c>
      <c r="H7" s="85">
        <v>1181</v>
      </c>
      <c r="I7" s="22"/>
      <c r="J7" s="22"/>
      <c r="K7" s="8"/>
    </row>
    <row r="8" spans="1:11" ht="19.5" customHeight="1" x14ac:dyDescent="0.15">
      <c r="A8" s="81"/>
      <c r="B8" s="81" t="s">
        <v>102</v>
      </c>
      <c r="C8" s="64">
        <v>4491</v>
      </c>
      <c r="D8" s="64">
        <v>0</v>
      </c>
      <c r="E8" s="84">
        <v>3310</v>
      </c>
      <c r="F8" s="64">
        <v>0</v>
      </c>
      <c r="G8" s="51">
        <v>3310</v>
      </c>
      <c r="H8" s="85">
        <v>1181</v>
      </c>
      <c r="I8" s="8"/>
      <c r="J8" s="8"/>
      <c r="K8" s="8"/>
    </row>
    <row r="9" spans="1:11" ht="19.5" customHeight="1" x14ac:dyDescent="0.15">
      <c r="A9" s="81" t="s">
        <v>233</v>
      </c>
      <c r="B9" s="81" t="s">
        <v>210</v>
      </c>
      <c r="C9" s="64">
        <v>1150</v>
      </c>
      <c r="D9" s="64">
        <v>0</v>
      </c>
      <c r="E9" s="84">
        <v>700</v>
      </c>
      <c r="F9" s="64">
        <v>0</v>
      </c>
      <c r="G9" s="51">
        <v>700</v>
      </c>
      <c r="H9" s="85">
        <v>450</v>
      </c>
      <c r="I9" s="8"/>
      <c r="J9" s="8"/>
      <c r="K9" s="8"/>
    </row>
    <row r="10" spans="1:11" ht="19.5" customHeight="1" x14ac:dyDescent="0.15">
      <c r="A10" s="81" t="s">
        <v>43</v>
      </c>
      <c r="B10" s="81" t="s">
        <v>93</v>
      </c>
      <c r="C10" s="64">
        <v>817</v>
      </c>
      <c r="D10" s="64">
        <v>0</v>
      </c>
      <c r="E10" s="84">
        <v>700</v>
      </c>
      <c r="F10" s="64">
        <v>0</v>
      </c>
      <c r="G10" s="51">
        <v>700</v>
      </c>
      <c r="H10" s="85">
        <v>117</v>
      </c>
      <c r="I10" s="8"/>
      <c r="J10" s="8"/>
      <c r="K10" s="8"/>
    </row>
    <row r="11" spans="1:11" ht="19.5" customHeight="1" x14ac:dyDescent="0.15">
      <c r="A11" s="81" t="s">
        <v>123</v>
      </c>
      <c r="B11" s="81" t="s">
        <v>75</v>
      </c>
      <c r="C11" s="64">
        <v>894</v>
      </c>
      <c r="D11" s="64">
        <v>0</v>
      </c>
      <c r="E11" s="84">
        <v>750</v>
      </c>
      <c r="F11" s="64">
        <v>0</v>
      </c>
      <c r="G11" s="51">
        <v>750</v>
      </c>
      <c r="H11" s="85">
        <v>144</v>
      </c>
      <c r="I11" s="8"/>
      <c r="J11" s="8"/>
      <c r="K11" s="8"/>
    </row>
    <row r="12" spans="1:11" ht="19.5" customHeight="1" x14ac:dyDescent="0.15">
      <c r="A12" s="81" t="s">
        <v>180</v>
      </c>
      <c r="B12" s="81" t="s">
        <v>150</v>
      </c>
      <c r="C12" s="64">
        <v>480</v>
      </c>
      <c r="D12" s="64">
        <v>0</v>
      </c>
      <c r="E12" s="84">
        <v>420</v>
      </c>
      <c r="F12" s="64">
        <v>0</v>
      </c>
      <c r="G12" s="51">
        <v>420</v>
      </c>
      <c r="H12" s="85">
        <v>60</v>
      </c>
      <c r="I12" s="8"/>
      <c r="J12" s="8"/>
      <c r="K12" s="8"/>
    </row>
    <row r="13" spans="1:11" ht="19.5" customHeight="1" x14ac:dyDescent="0.15">
      <c r="A13" s="81" t="s">
        <v>240</v>
      </c>
      <c r="B13" s="81" t="s">
        <v>222</v>
      </c>
      <c r="C13" s="64">
        <v>690</v>
      </c>
      <c r="D13" s="64">
        <v>0</v>
      </c>
      <c r="E13" s="84">
        <v>540</v>
      </c>
      <c r="F13" s="64">
        <v>0</v>
      </c>
      <c r="G13" s="51">
        <v>540</v>
      </c>
      <c r="H13" s="85">
        <v>150</v>
      </c>
      <c r="I13" s="8"/>
      <c r="J13" s="8"/>
      <c r="K13" s="8"/>
    </row>
    <row r="14" spans="1:11" ht="19.5" customHeight="1" x14ac:dyDescent="0.15">
      <c r="A14" s="81" t="s">
        <v>41</v>
      </c>
      <c r="B14" s="81" t="s">
        <v>138</v>
      </c>
      <c r="C14" s="64">
        <v>110</v>
      </c>
      <c r="D14" s="64">
        <v>0</v>
      </c>
      <c r="E14" s="84">
        <v>0</v>
      </c>
      <c r="F14" s="64">
        <v>0</v>
      </c>
      <c r="G14" s="51">
        <v>0</v>
      </c>
      <c r="H14" s="85">
        <v>110</v>
      </c>
      <c r="I14" s="8"/>
      <c r="J14" s="8"/>
      <c r="K14" s="8"/>
    </row>
    <row r="15" spans="1:11" ht="19.5" customHeight="1" x14ac:dyDescent="0.15">
      <c r="A15" s="81" t="s">
        <v>122</v>
      </c>
      <c r="B15" s="81" t="s">
        <v>161</v>
      </c>
      <c r="C15" s="64">
        <v>350</v>
      </c>
      <c r="D15" s="64">
        <v>0</v>
      </c>
      <c r="E15" s="84">
        <v>200</v>
      </c>
      <c r="F15" s="64">
        <v>0</v>
      </c>
      <c r="G15" s="51">
        <v>200</v>
      </c>
      <c r="H15" s="85">
        <v>150</v>
      </c>
      <c r="I15" s="8"/>
      <c r="J15" s="8"/>
      <c r="K15" s="8"/>
    </row>
    <row r="16" spans="1:11" ht="18" customHeight="1" x14ac:dyDescent="0.15">
      <c r="A16" s="22"/>
      <c r="B16" s="22"/>
      <c r="C16" s="22"/>
      <c r="D16" s="22"/>
      <c r="E16" s="22"/>
      <c r="F16" s="22"/>
      <c r="G16" s="22"/>
      <c r="H16" s="8"/>
      <c r="I16" s="8"/>
      <c r="J16" s="8"/>
      <c r="K16" s="8"/>
    </row>
    <row r="17" spans="1:11" ht="18" customHeight="1" x14ac:dyDescent="0.15">
      <c r="A17" s="22"/>
      <c r="B17" s="22"/>
      <c r="C17" s="22"/>
      <c r="D17" s="22"/>
      <c r="E17" s="22"/>
      <c r="F17" s="22"/>
      <c r="G17" s="22"/>
      <c r="H17" s="8"/>
      <c r="I17" s="8"/>
      <c r="J17" s="8"/>
      <c r="K17" s="8"/>
    </row>
    <row r="18" spans="1:11" ht="18" customHeight="1" x14ac:dyDescent="0.15">
      <c r="A18" s="22"/>
      <c r="B18" s="22"/>
      <c r="C18" s="22"/>
      <c r="D18" s="22"/>
      <c r="E18" s="22"/>
      <c r="F18" s="22"/>
      <c r="G18" s="22"/>
      <c r="H18" s="8"/>
      <c r="I18" s="8"/>
      <c r="J18" s="8"/>
      <c r="K18" s="8"/>
    </row>
    <row r="19" spans="1:11" ht="18" customHeight="1" x14ac:dyDescent="0.15">
      <c r="A19" s="22"/>
      <c r="B19" s="22"/>
      <c r="C19" s="22"/>
      <c r="D19" s="22"/>
      <c r="E19" s="22"/>
      <c r="F19" s="22"/>
      <c r="G19" s="22"/>
      <c r="H19" s="8"/>
      <c r="I19" s="8"/>
      <c r="J19" s="8"/>
      <c r="K19" s="8"/>
    </row>
    <row r="20" spans="1:11" ht="18" customHeight="1" x14ac:dyDescent="0.15">
      <c r="A20" s="8"/>
      <c r="B20" s="22"/>
      <c r="C20" s="22"/>
      <c r="D20" s="22"/>
      <c r="E20" s="22"/>
      <c r="F20" s="22"/>
      <c r="G20" s="22"/>
      <c r="H20" s="8"/>
      <c r="I20" s="8"/>
      <c r="J20" s="8"/>
      <c r="K20" s="8"/>
    </row>
    <row r="21" spans="1:11" ht="18" customHeight="1" x14ac:dyDescent="0.15">
      <c r="A21" s="8"/>
      <c r="B21" s="8"/>
      <c r="C21" s="22"/>
      <c r="D21" s="22"/>
      <c r="E21" s="22"/>
      <c r="F21" s="22"/>
      <c r="G21" s="22"/>
      <c r="H21" s="8"/>
      <c r="I21" s="8"/>
      <c r="J21" s="8"/>
      <c r="K21" s="8"/>
    </row>
    <row r="23" spans="1:11" ht="12.75" customHeight="1" x14ac:dyDescent="0.15">
      <c r="C23" s="33"/>
    </row>
  </sheetData>
  <mergeCells count="8">
    <mergeCell ref="A4:A6"/>
    <mergeCell ref="B4:B6"/>
    <mergeCell ref="A2:H2"/>
    <mergeCell ref="D5:D6"/>
    <mergeCell ref="C5:C6"/>
    <mergeCell ref="H5:H6"/>
    <mergeCell ref="C4:H4"/>
    <mergeCell ref="E5:G5"/>
  </mergeCells>
  <phoneticPr fontId="0" type="noConversion"/>
  <printOptions horizontalCentered="1"/>
  <pageMargins left="0.59055118110236227" right="0.59055118110236227" top="0.78740157480314965" bottom="0.78740157480314965" header="0.51181102362204722" footer="0.51181102362204722"/>
  <pageSetup paperSize="9" fitToHeight="100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showGridLines="0" showZeros="0" workbookViewId="0">
      <selection activeCell="A3" sqref="A3"/>
    </sheetView>
  </sheetViews>
  <sheetFormatPr defaultColWidth="9.1640625" defaultRowHeight="11.25" x14ac:dyDescent="0.15"/>
  <cols>
    <col min="1" max="1" width="4.83203125" customWidth="1"/>
    <col min="2" max="2" width="6.6640625" customWidth="1"/>
    <col min="3" max="3" width="9.83203125" customWidth="1"/>
    <col min="4" max="4" width="25" customWidth="1"/>
    <col min="5" max="5" width="10" customWidth="1"/>
    <col min="6" max="6" width="9.5" customWidth="1"/>
    <col min="7" max="9" width="10.6640625" customWidth="1"/>
    <col min="10" max="25" width="5.6640625" customWidth="1"/>
  </cols>
  <sheetData>
    <row r="1" spans="1:26" ht="18" customHeight="1" x14ac:dyDescent="0.15">
      <c r="A1" s="6" t="s">
        <v>365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1"/>
      <c r="Z1" s="8"/>
    </row>
    <row r="2" spans="1:26" ht="18" customHeight="1" x14ac:dyDescent="0.15">
      <c r="A2" s="65" t="s">
        <v>249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8"/>
    </row>
    <row r="3" spans="1:26" ht="18" customHeight="1" x14ac:dyDescent="0.15">
      <c r="A3" s="9" t="s">
        <v>257</v>
      </c>
      <c r="B3" s="9"/>
      <c r="C3" s="9"/>
      <c r="D3" s="9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" t="s">
        <v>169</v>
      </c>
      <c r="Z3" s="8"/>
    </row>
    <row r="4" spans="1:26" ht="18" customHeight="1" x14ac:dyDescent="0.15">
      <c r="A4" s="193" t="s">
        <v>66</v>
      </c>
      <c r="B4" s="193"/>
      <c r="C4" s="193"/>
      <c r="D4" s="212"/>
      <c r="E4" s="193" t="s">
        <v>208</v>
      </c>
      <c r="F4" s="185" t="s">
        <v>117</v>
      </c>
      <c r="G4" s="185"/>
      <c r="H4" s="185"/>
      <c r="I4" s="185"/>
      <c r="J4" s="185"/>
      <c r="K4" s="185"/>
      <c r="L4" s="185"/>
      <c r="M4" s="185"/>
      <c r="N4" s="185"/>
      <c r="O4" s="185"/>
      <c r="P4" s="193" t="s">
        <v>135</v>
      </c>
      <c r="Q4" s="193"/>
      <c r="R4" s="193"/>
      <c r="S4" s="193"/>
      <c r="T4" s="193"/>
      <c r="U4" s="193"/>
      <c r="V4" s="193"/>
      <c r="W4" s="193"/>
      <c r="X4" s="193"/>
      <c r="Y4" s="193"/>
      <c r="Z4" s="8"/>
    </row>
    <row r="5" spans="1:26" ht="18" customHeight="1" x14ac:dyDescent="0.15">
      <c r="A5" s="211" t="s">
        <v>255</v>
      </c>
      <c r="B5" s="211"/>
      <c r="C5" s="213" t="s">
        <v>116</v>
      </c>
      <c r="D5" s="215" t="s">
        <v>104</v>
      </c>
      <c r="E5" s="193"/>
      <c r="F5" s="193" t="s">
        <v>60</v>
      </c>
      <c r="G5" s="193" t="s">
        <v>79</v>
      </c>
      <c r="H5" s="193"/>
      <c r="I5" s="193"/>
      <c r="J5" s="193" t="s">
        <v>159</v>
      </c>
      <c r="K5" s="193"/>
      <c r="L5" s="193"/>
      <c r="M5" s="193" t="s">
        <v>214</v>
      </c>
      <c r="N5" s="193"/>
      <c r="O5" s="193"/>
      <c r="P5" s="193" t="s">
        <v>60</v>
      </c>
      <c r="Q5" s="193" t="s">
        <v>79</v>
      </c>
      <c r="R5" s="193"/>
      <c r="S5" s="193"/>
      <c r="T5" s="193" t="s">
        <v>159</v>
      </c>
      <c r="U5" s="193"/>
      <c r="V5" s="193"/>
      <c r="W5" s="193" t="s">
        <v>214</v>
      </c>
      <c r="X5" s="193"/>
      <c r="Y5" s="193"/>
      <c r="Z5" s="8"/>
    </row>
    <row r="6" spans="1:26" ht="33.75" customHeight="1" x14ac:dyDescent="0.15">
      <c r="A6" s="29" t="s">
        <v>109</v>
      </c>
      <c r="B6" s="29" t="s">
        <v>185</v>
      </c>
      <c r="C6" s="214"/>
      <c r="D6" s="215"/>
      <c r="E6" s="193"/>
      <c r="F6" s="193"/>
      <c r="G6" s="41" t="s">
        <v>147</v>
      </c>
      <c r="H6" s="41" t="s">
        <v>20</v>
      </c>
      <c r="I6" s="41" t="s">
        <v>155</v>
      </c>
      <c r="J6" s="41" t="s">
        <v>147</v>
      </c>
      <c r="K6" s="41" t="s">
        <v>20</v>
      </c>
      <c r="L6" s="41" t="s">
        <v>155</v>
      </c>
      <c r="M6" s="41" t="s">
        <v>147</v>
      </c>
      <c r="N6" s="41" t="s">
        <v>20</v>
      </c>
      <c r="O6" s="41" t="s">
        <v>155</v>
      </c>
      <c r="P6" s="193"/>
      <c r="Q6" s="41" t="s">
        <v>147</v>
      </c>
      <c r="R6" s="41" t="s">
        <v>20</v>
      </c>
      <c r="S6" s="41" t="s">
        <v>155</v>
      </c>
      <c r="T6" s="41" t="s">
        <v>147</v>
      </c>
      <c r="U6" s="41" t="s">
        <v>20</v>
      </c>
      <c r="V6" s="41" t="s">
        <v>155</v>
      </c>
      <c r="W6" s="41" t="s">
        <v>147</v>
      </c>
      <c r="X6" s="41" t="s">
        <v>20</v>
      </c>
      <c r="Y6" s="41" t="s">
        <v>155</v>
      </c>
      <c r="Z6" s="8"/>
    </row>
    <row r="7" spans="1:26" ht="18" customHeight="1" x14ac:dyDescent="0.15">
      <c r="A7" s="61" t="s">
        <v>165</v>
      </c>
      <c r="B7" s="61" t="s">
        <v>165</v>
      </c>
      <c r="C7" s="66" t="s">
        <v>165</v>
      </c>
      <c r="D7" s="60" t="s">
        <v>165</v>
      </c>
      <c r="E7" s="67">
        <v>1</v>
      </c>
      <c r="F7" s="68">
        <v>2</v>
      </c>
      <c r="G7" s="68">
        <v>3</v>
      </c>
      <c r="H7" s="68">
        <v>4</v>
      </c>
      <c r="I7" s="68">
        <v>5</v>
      </c>
      <c r="J7" s="68">
        <v>6</v>
      </c>
      <c r="K7" s="68">
        <v>7</v>
      </c>
      <c r="L7" s="68">
        <v>8</v>
      </c>
      <c r="M7" s="68">
        <v>9</v>
      </c>
      <c r="N7" s="48">
        <v>10</v>
      </c>
      <c r="O7" s="68">
        <v>11</v>
      </c>
      <c r="P7" s="43">
        <v>12</v>
      </c>
      <c r="Q7" s="46">
        <v>13</v>
      </c>
      <c r="R7" s="69">
        <v>14</v>
      </c>
      <c r="S7" s="47">
        <v>15</v>
      </c>
      <c r="T7" s="43">
        <v>16</v>
      </c>
      <c r="U7" s="47">
        <v>17</v>
      </c>
      <c r="V7" s="69">
        <v>18</v>
      </c>
      <c r="W7" s="46">
        <v>19</v>
      </c>
      <c r="X7" s="69">
        <v>20</v>
      </c>
      <c r="Y7" s="47">
        <v>21</v>
      </c>
      <c r="Z7" s="8"/>
    </row>
    <row r="8" spans="1:26" ht="18" customHeight="1" x14ac:dyDescent="0.15">
      <c r="A8" s="81"/>
      <c r="B8" s="81"/>
      <c r="C8" s="81"/>
      <c r="D8" s="74" t="s">
        <v>60</v>
      </c>
      <c r="E8" s="75">
        <f t="shared" ref="E8:E39" si="0">SUM(F8,P8)</f>
        <v>277073</v>
      </c>
      <c r="F8" s="51">
        <f t="shared" ref="F8:F39" si="1">SUM(G8,J8,M8)</f>
        <v>277073</v>
      </c>
      <c r="G8" s="64">
        <f t="shared" ref="G8:G39" si="2">SUM(H8:I8)</f>
        <v>277073</v>
      </c>
      <c r="H8" s="64">
        <v>228475</v>
      </c>
      <c r="I8" s="51">
        <v>48598</v>
      </c>
      <c r="J8" s="64">
        <f t="shared" ref="J8:J39" si="3">SUM(K8:L8)</f>
        <v>0</v>
      </c>
      <c r="K8" s="64">
        <v>0</v>
      </c>
      <c r="L8" s="51">
        <v>0</v>
      </c>
      <c r="M8" s="64">
        <f t="shared" ref="M8:M39" si="4">SUM(N8:O8)</f>
        <v>0</v>
      </c>
      <c r="N8" s="64">
        <v>0</v>
      </c>
      <c r="O8" s="51">
        <v>0</v>
      </c>
      <c r="P8" s="51">
        <f t="shared" ref="P8:P39" si="5">SUM(Q8,T8,W8)</f>
        <v>0</v>
      </c>
      <c r="Q8" s="64">
        <f t="shared" ref="Q8:Q39" si="6">SUM(R8:S8)</f>
        <v>0</v>
      </c>
      <c r="R8" s="64">
        <v>0</v>
      </c>
      <c r="S8" s="51">
        <v>0</v>
      </c>
      <c r="T8" s="64">
        <f t="shared" ref="T8:T39" si="7">SUM(U8:V8)</f>
        <v>0</v>
      </c>
      <c r="U8" s="64">
        <v>0</v>
      </c>
      <c r="V8" s="51">
        <v>0</v>
      </c>
      <c r="W8" s="64">
        <f t="shared" ref="W8:W39" si="8">SUM(X8:Y8)</f>
        <v>0</v>
      </c>
      <c r="X8" s="64">
        <v>0</v>
      </c>
      <c r="Y8" s="51">
        <v>0</v>
      </c>
      <c r="Z8" s="22"/>
    </row>
    <row r="9" spans="1:26" ht="18" customHeight="1" x14ac:dyDescent="0.15">
      <c r="A9" s="81"/>
      <c r="B9" s="81"/>
      <c r="C9" s="81"/>
      <c r="D9" s="74" t="s">
        <v>102</v>
      </c>
      <c r="E9" s="75">
        <f t="shared" si="0"/>
        <v>89216</v>
      </c>
      <c r="F9" s="51">
        <f t="shared" si="1"/>
        <v>89216</v>
      </c>
      <c r="G9" s="64">
        <f t="shared" si="2"/>
        <v>89216</v>
      </c>
      <c r="H9" s="64">
        <v>77602</v>
      </c>
      <c r="I9" s="51">
        <v>11614</v>
      </c>
      <c r="J9" s="64">
        <f t="shared" si="3"/>
        <v>0</v>
      </c>
      <c r="K9" s="64">
        <v>0</v>
      </c>
      <c r="L9" s="51">
        <v>0</v>
      </c>
      <c r="M9" s="64">
        <f t="shared" si="4"/>
        <v>0</v>
      </c>
      <c r="N9" s="64">
        <v>0</v>
      </c>
      <c r="O9" s="51">
        <v>0</v>
      </c>
      <c r="P9" s="51">
        <f t="shared" si="5"/>
        <v>0</v>
      </c>
      <c r="Q9" s="64">
        <f t="shared" si="6"/>
        <v>0</v>
      </c>
      <c r="R9" s="64">
        <v>0</v>
      </c>
      <c r="S9" s="51">
        <v>0</v>
      </c>
      <c r="T9" s="64">
        <f t="shared" si="7"/>
        <v>0</v>
      </c>
      <c r="U9" s="64">
        <v>0</v>
      </c>
      <c r="V9" s="51">
        <v>0</v>
      </c>
      <c r="W9" s="64">
        <f t="shared" si="8"/>
        <v>0</v>
      </c>
      <c r="X9" s="64">
        <v>0</v>
      </c>
      <c r="Y9" s="51">
        <v>0</v>
      </c>
      <c r="Z9" s="8"/>
    </row>
    <row r="10" spans="1:26" ht="18" customHeight="1" x14ac:dyDescent="0.15">
      <c r="A10" s="81"/>
      <c r="B10" s="81"/>
      <c r="C10" s="81"/>
      <c r="D10" s="74" t="s">
        <v>45</v>
      </c>
      <c r="E10" s="75">
        <f t="shared" si="0"/>
        <v>57632</v>
      </c>
      <c r="F10" s="51">
        <f t="shared" si="1"/>
        <v>57632</v>
      </c>
      <c r="G10" s="64">
        <f t="shared" si="2"/>
        <v>57632</v>
      </c>
      <c r="H10" s="64">
        <v>57632</v>
      </c>
      <c r="I10" s="51">
        <v>0</v>
      </c>
      <c r="J10" s="64">
        <f t="shared" si="3"/>
        <v>0</v>
      </c>
      <c r="K10" s="64">
        <v>0</v>
      </c>
      <c r="L10" s="51">
        <v>0</v>
      </c>
      <c r="M10" s="64">
        <f t="shared" si="4"/>
        <v>0</v>
      </c>
      <c r="N10" s="64">
        <v>0</v>
      </c>
      <c r="O10" s="51">
        <v>0</v>
      </c>
      <c r="P10" s="51">
        <f t="shared" si="5"/>
        <v>0</v>
      </c>
      <c r="Q10" s="64">
        <f t="shared" si="6"/>
        <v>0</v>
      </c>
      <c r="R10" s="64">
        <v>0</v>
      </c>
      <c r="S10" s="51">
        <v>0</v>
      </c>
      <c r="T10" s="64">
        <f t="shared" si="7"/>
        <v>0</v>
      </c>
      <c r="U10" s="64">
        <v>0</v>
      </c>
      <c r="V10" s="51">
        <v>0</v>
      </c>
      <c r="W10" s="64">
        <f t="shared" si="8"/>
        <v>0</v>
      </c>
      <c r="X10" s="64">
        <v>0</v>
      </c>
      <c r="Y10" s="51">
        <v>0</v>
      </c>
      <c r="Z10" s="8"/>
    </row>
    <row r="11" spans="1:26" ht="18" customHeight="1" x14ac:dyDescent="0.15">
      <c r="A11" s="81" t="s">
        <v>85</v>
      </c>
      <c r="B11" s="81" t="s">
        <v>232</v>
      </c>
      <c r="C11" s="81" t="s">
        <v>233</v>
      </c>
      <c r="D11" s="74" t="s">
        <v>3</v>
      </c>
      <c r="E11" s="75">
        <f t="shared" si="0"/>
        <v>40136</v>
      </c>
      <c r="F11" s="51">
        <f t="shared" si="1"/>
        <v>40136</v>
      </c>
      <c r="G11" s="64">
        <f t="shared" si="2"/>
        <v>40136</v>
      </c>
      <c r="H11" s="64">
        <v>40136</v>
      </c>
      <c r="I11" s="51">
        <v>0</v>
      </c>
      <c r="J11" s="64">
        <f t="shared" si="3"/>
        <v>0</v>
      </c>
      <c r="K11" s="64">
        <v>0</v>
      </c>
      <c r="L11" s="51">
        <v>0</v>
      </c>
      <c r="M11" s="64">
        <f t="shared" si="4"/>
        <v>0</v>
      </c>
      <c r="N11" s="64">
        <v>0</v>
      </c>
      <c r="O11" s="51">
        <v>0</v>
      </c>
      <c r="P11" s="51">
        <f t="shared" si="5"/>
        <v>0</v>
      </c>
      <c r="Q11" s="64">
        <f t="shared" si="6"/>
        <v>0</v>
      </c>
      <c r="R11" s="64">
        <v>0</v>
      </c>
      <c r="S11" s="51">
        <v>0</v>
      </c>
      <c r="T11" s="64">
        <f t="shared" si="7"/>
        <v>0</v>
      </c>
      <c r="U11" s="64">
        <v>0</v>
      </c>
      <c r="V11" s="51">
        <v>0</v>
      </c>
      <c r="W11" s="64">
        <f t="shared" si="8"/>
        <v>0</v>
      </c>
      <c r="X11" s="64">
        <v>0</v>
      </c>
      <c r="Y11" s="51">
        <v>0</v>
      </c>
      <c r="Z11" s="8"/>
    </row>
    <row r="12" spans="1:26" ht="18" customHeight="1" x14ac:dyDescent="0.15">
      <c r="A12" s="81" t="s">
        <v>85</v>
      </c>
      <c r="B12" s="81" t="s">
        <v>177</v>
      </c>
      <c r="C12" s="81" t="s">
        <v>233</v>
      </c>
      <c r="D12" s="74" t="s">
        <v>171</v>
      </c>
      <c r="E12" s="75">
        <f t="shared" si="0"/>
        <v>11132</v>
      </c>
      <c r="F12" s="51">
        <f t="shared" si="1"/>
        <v>11132</v>
      </c>
      <c r="G12" s="64">
        <f t="shared" si="2"/>
        <v>11132</v>
      </c>
      <c r="H12" s="64">
        <v>11132</v>
      </c>
      <c r="I12" s="51">
        <v>0</v>
      </c>
      <c r="J12" s="64">
        <f t="shared" si="3"/>
        <v>0</v>
      </c>
      <c r="K12" s="64">
        <v>0</v>
      </c>
      <c r="L12" s="51">
        <v>0</v>
      </c>
      <c r="M12" s="64">
        <f t="shared" si="4"/>
        <v>0</v>
      </c>
      <c r="N12" s="64">
        <v>0</v>
      </c>
      <c r="O12" s="51">
        <v>0</v>
      </c>
      <c r="P12" s="51">
        <f t="shared" si="5"/>
        <v>0</v>
      </c>
      <c r="Q12" s="64">
        <f t="shared" si="6"/>
        <v>0</v>
      </c>
      <c r="R12" s="64">
        <v>0</v>
      </c>
      <c r="S12" s="51">
        <v>0</v>
      </c>
      <c r="T12" s="64">
        <f t="shared" si="7"/>
        <v>0</v>
      </c>
      <c r="U12" s="64">
        <v>0</v>
      </c>
      <c r="V12" s="51">
        <v>0</v>
      </c>
      <c r="W12" s="64">
        <f t="shared" si="8"/>
        <v>0</v>
      </c>
      <c r="X12" s="64">
        <v>0</v>
      </c>
      <c r="Y12" s="51">
        <v>0</v>
      </c>
      <c r="Z12" s="8"/>
    </row>
    <row r="13" spans="1:26" ht="18" customHeight="1" x14ac:dyDescent="0.15">
      <c r="A13" s="81" t="s">
        <v>85</v>
      </c>
      <c r="B13" s="81" t="s">
        <v>115</v>
      </c>
      <c r="C13" s="81" t="s">
        <v>233</v>
      </c>
      <c r="D13" s="74" t="s">
        <v>256</v>
      </c>
      <c r="E13" s="75">
        <f t="shared" si="0"/>
        <v>6364</v>
      </c>
      <c r="F13" s="51">
        <f t="shared" si="1"/>
        <v>6364</v>
      </c>
      <c r="G13" s="64">
        <f t="shared" si="2"/>
        <v>6364</v>
      </c>
      <c r="H13" s="64">
        <v>6364</v>
      </c>
      <c r="I13" s="51">
        <v>0</v>
      </c>
      <c r="J13" s="64">
        <f t="shared" si="3"/>
        <v>0</v>
      </c>
      <c r="K13" s="64">
        <v>0</v>
      </c>
      <c r="L13" s="51">
        <v>0</v>
      </c>
      <c r="M13" s="64">
        <f t="shared" si="4"/>
        <v>0</v>
      </c>
      <c r="N13" s="64">
        <v>0</v>
      </c>
      <c r="O13" s="51">
        <v>0</v>
      </c>
      <c r="P13" s="51">
        <f t="shared" si="5"/>
        <v>0</v>
      </c>
      <c r="Q13" s="64">
        <f t="shared" si="6"/>
        <v>0</v>
      </c>
      <c r="R13" s="64">
        <v>0</v>
      </c>
      <c r="S13" s="51">
        <v>0</v>
      </c>
      <c r="T13" s="64">
        <f t="shared" si="7"/>
        <v>0</v>
      </c>
      <c r="U13" s="64">
        <v>0</v>
      </c>
      <c r="V13" s="51">
        <v>0</v>
      </c>
      <c r="W13" s="64">
        <f t="shared" si="8"/>
        <v>0</v>
      </c>
      <c r="X13" s="64">
        <v>0</v>
      </c>
      <c r="Y13" s="51">
        <v>0</v>
      </c>
      <c r="Z13" s="8"/>
    </row>
    <row r="14" spans="1:26" ht="18" customHeight="1" x14ac:dyDescent="0.15">
      <c r="A14" s="81"/>
      <c r="B14" s="81"/>
      <c r="C14" s="81"/>
      <c r="D14" s="74" t="s">
        <v>100</v>
      </c>
      <c r="E14" s="75">
        <f t="shared" si="0"/>
        <v>19583</v>
      </c>
      <c r="F14" s="51">
        <f t="shared" si="1"/>
        <v>19583</v>
      </c>
      <c r="G14" s="64">
        <f t="shared" si="2"/>
        <v>19583</v>
      </c>
      <c r="H14" s="64">
        <v>19583</v>
      </c>
      <c r="I14" s="51">
        <v>0</v>
      </c>
      <c r="J14" s="64">
        <f t="shared" si="3"/>
        <v>0</v>
      </c>
      <c r="K14" s="64">
        <v>0</v>
      </c>
      <c r="L14" s="51">
        <v>0</v>
      </c>
      <c r="M14" s="64">
        <f t="shared" si="4"/>
        <v>0</v>
      </c>
      <c r="N14" s="64">
        <v>0</v>
      </c>
      <c r="O14" s="51">
        <v>0</v>
      </c>
      <c r="P14" s="51">
        <f t="shared" si="5"/>
        <v>0</v>
      </c>
      <c r="Q14" s="64">
        <f t="shared" si="6"/>
        <v>0</v>
      </c>
      <c r="R14" s="64">
        <v>0</v>
      </c>
      <c r="S14" s="51">
        <v>0</v>
      </c>
      <c r="T14" s="64">
        <f t="shared" si="7"/>
        <v>0</v>
      </c>
      <c r="U14" s="64">
        <v>0</v>
      </c>
      <c r="V14" s="51">
        <v>0</v>
      </c>
      <c r="W14" s="64">
        <f t="shared" si="8"/>
        <v>0</v>
      </c>
      <c r="X14" s="64">
        <v>0</v>
      </c>
      <c r="Y14" s="51">
        <v>0</v>
      </c>
      <c r="Z14" s="8"/>
    </row>
    <row r="15" spans="1:26" ht="18" customHeight="1" x14ac:dyDescent="0.15">
      <c r="A15" s="81" t="s">
        <v>11</v>
      </c>
      <c r="B15" s="81" t="s">
        <v>170</v>
      </c>
      <c r="C15" s="81" t="s">
        <v>233</v>
      </c>
      <c r="D15" s="74" t="s">
        <v>148</v>
      </c>
      <c r="E15" s="75">
        <f t="shared" si="0"/>
        <v>12240</v>
      </c>
      <c r="F15" s="51">
        <f t="shared" si="1"/>
        <v>12240</v>
      </c>
      <c r="G15" s="64">
        <f t="shared" si="2"/>
        <v>12240</v>
      </c>
      <c r="H15" s="64">
        <v>12240</v>
      </c>
      <c r="I15" s="51">
        <v>0</v>
      </c>
      <c r="J15" s="64">
        <f t="shared" si="3"/>
        <v>0</v>
      </c>
      <c r="K15" s="64">
        <v>0</v>
      </c>
      <c r="L15" s="51">
        <v>0</v>
      </c>
      <c r="M15" s="64">
        <f t="shared" si="4"/>
        <v>0</v>
      </c>
      <c r="N15" s="64">
        <v>0</v>
      </c>
      <c r="O15" s="51">
        <v>0</v>
      </c>
      <c r="P15" s="51">
        <f t="shared" si="5"/>
        <v>0</v>
      </c>
      <c r="Q15" s="64">
        <f t="shared" si="6"/>
        <v>0</v>
      </c>
      <c r="R15" s="64">
        <v>0</v>
      </c>
      <c r="S15" s="51">
        <v>0</v>
      </c>
      <c r="T15" s="64">
        <f t="shared" si="7"/>
        <v>0</v>
      </c>
      <c r="U15" s="64">
        <v>0</v>
      </c>
      <c r="V15" s="51">
        <v>0</v>
      </c>
      <c r="W15" s="64">
        <f t="shared" si="8"/>
        <v>0</v>
      </c>
      <c r="X15" s="64">
        <v>0</v>
      </c>
      <c r="Y15" s="51">
        <v>0</v>
      </c>
      <c r="Z15" s="8"/>
    </row>
    <row r="16" spans="1:26" ht="18" customHeight="1" x14ac:dyDescent="0.15">
      <c r="A16" s="81" t="s">
        <v>11</v>
      </c>
      <c r="B16" s="81" t="s">
        <v>229</v>
      </c>
      <c r="C16" s="81" t="s">
        <v>233</v>
      </c>
      <c r="D16" s="74" t="s">
        <v>218</v>
      </c>
      <c r="E16" s="75">
        <f t="shared" si="0"/>
        <v>300</v>
      </c>
      <c r="F16" s="51">
        <f t="shared" si="1"/>
        <v>300</v>
      </c>
      <c r="G16" s="64">
        <f t="shared" si="2"/>
        <v>300</v>
      </c>
      <c r="H16" s="64">
        <v>300</v>
      </c>
      <c r="I16" s="51">
        <v>0</v>
      </c>
      <c r="J16" s="64">
        <f t="shared" si="3"/>
        <v>0</v>
      </c>
      <c r="K16" s="64">
        <v>0</v>
      </c>
      <c r="L16" s="51">
        <v>0</v>
      </c>
      <c r="M16" s="64">
        <f t="shared" si="4"/>
        <v>0</v>
      </c>
      <c r="N16" s="64">
        <v>0</v>
      </c>
      <c r="O16" s="51">
        <v>0</v>
      </c>
      <c r="P16" s="51">
        <f t="shared" si="5"/>
        <v>0</v>
      </c>
      <c r="Q16" s="64">
        <f t="shared" si="6"/>
        <v>0</v>
      </c>
      <c r="R16" s="64">
        <v>0</v>
      </c>
      <c r="S16" s="51">
        <v>0</v>
      </c>
      <c r="T16" s="64">
        <f t="shared" si="7"/>
        <v>0</v>
      </c>
      <c r="U16" s="64">
        <v>0</v>
      </c>
      <c r="V16" s="51">
        <v>0</v>
      </c>
      <c r="W16" s="64">
        <f t="shared" si="8"/>
        <v>0</v>
      </c>
      <c r="X16" s="64">
        <v>0</v>
      </c>
      <c r="Y16" s="51">
        <v>0</v>
      </c>
      <c r="Z16" s="8"/>
    </row>
    <row r="17" spans="1:26" ht="18" customHeight="1" x14ac:dyDescent="0.15">
      <c r="A17" s="81" t="s">
        <v>11</v>
      </c>
      <c r="B17" s="81" t="s">
        <v>37</v>
      </c>
      <c r="C17" s="81" t="s">
        <v>233</v>
      </c>
      <c r="D17" s="74" t="s">
        <v>228</v>
      </c>
      <c r="E17" s="75">
        <f t="shared" si="0"/>
        <v>300</v>
      </c>
      <c r="F17" s="51">
        <f t="shared" si="1"/>
        <v>300</v>
      </c>
      <c r="G17" s="64">
        <f t="shared" si="2"/>
        <v>300</v>
      </c>
      <c r="H17" s="64">
        <v>300</v>
      </c>
      <c r="I17" s="51">
        <v>0</v>
      </c>
      <c r="J17" s="64">
        <f t="shared" si="3"/>
        <v>0</v>
      </c>
      <c r="K17" s="64">
        <v>0</v>
      </c>
      <c r="L17" s="51">
        <v>0</v>
      </c>
      <c r="M17" s="64">
        <f t="shared" si="4"/>
        <v>0</v>
      </c>
      <c r="N17" s="64">
        <v>0</v>
      </c>
      <c r="O17" s="51">
        <v>0</v>
      </c>
      <c r="P17" s="51">
        <f t="shared" si="5"/>
        <v>0</v>
      </c>
      <c r="Q17" s="64">
        <f t="shared" si="6"/>
        <v>0</v>
      </c>
      <c r="R17" s="64">
        <v>0</v>
      </c>
      <c r="S17" s="51">
        <v>0</v>
      </c>
      <c r="T17" s="64">
        <f t="shared" si="7"/>
        <v>0</v>
      </c>
      <c r="U17" s="64">
        <v>0</v>
      </c>
      <c r="V17" s="51">
        <v>0</v>
      </c>
      <c r="W17" s="64">
        <f t="shared" si="8"/>
        <v>0</v>
      </c>
      <c r="X17" s="64">
        <v>0</v>
      </c>
      <c r="Y17" s="51">
        <v>0</v>
      </c>
      <c r="Z17" s="8"/>
    </row>
    <row r="18" spans="1:26" ht="18" customHeight="1" x14ac:dyDescent="0.15">
      <c r="A18" s="81" t="s">
        <v>11</v>
      </c>
      <c r="B18" s="81" t="s">
        <v>167</v>
      </c>
      <c r="C18" s="81" t="s">
        <v>233</v>
      </c>
      <c r="D18" s="74" t="s">
        <v>137</v>
      </c>
      <c r="E18" s="75">
        <f t="shared" si="0"/>
        <v>200</v>
      </c>
      <c r="F18" s="51">
        <f t="shared" si="1"/>
        <v>200</v>
      </c>
      <c r="G18" s="64">
        <f t="shared" si="2"/>
        <v>200</v>
      </c>
      <c r="H18" s="64">
        <v>200</v>
      </c>
      <c r="I18" s="51">
        <v>0</v>
      </c>
      <c r="J18" s="64">
        <f t="shared" si="3"/>
        <v>0</v>
      </c>
      <c r="K18" s="64">
        <v>0</v>
      </c>
      <c r="L18" s="51">
        <v>0</v>
      </c>
      <c r="M18" s="64">
        <f t="shared" si="4"/>
        <v>0</v>
      </c>
      <c r="N18" s="64">
        <v>0</v>
      </c>
      <c r="O18" s="51">
        <v>0</v>
      </c>
      <c r="P18" s="51">
        <f t="shared" si="5"/>
        <v>0</v>
      </c>
      <c r="Q18" s="64">
        <f t="shared" si="6"/>
        <v>0</v>
      </c>
      <c r="R18" s="64">
        <v>0</v>
      </c>
      <c r="S18" s="51">
        <v>0</v>
      </c>
      <c r="T18" s="64">
        <f t="shared" si="7"/>
        <v>0</v>
      </c>
      <c r="U18" s="64">
        <v>0</v>
      </c>
      <c r="V18" s="51">
        <v>0</v>
      </c>
      <c r="W18" s="64">
        <f t="shared" si="8"/>
        <v>0</v>
      </c>
      <c r="X18" s="64">
        <v>0</v>
      </c>
      <c r="Y18" s="51">
        <v>0</v>
      </c>
    </row>
    <row r="19" spans="1:26" ht="18" customHeight="1" x14ac:dyDescent="0.15">
      <c r="A19" s="81" t="s">
        <v>11</v>
      </c>
      <c r="B19" s="81" t="s">
        <v>227</v>
      </c>
      <c r="C19" s="81" t="s">
        <v>233</v>
      </c>
      <c r="D19" s="74" t="s">
        <v>158</v>
      </c>
      <c r="E19" s="75">
        <f t="shared" si="0"/>
        <v>450</v>
      </c>
      <c r="F19" s="51">
        <f t="shared" si="1"/>
        <v>450</v>
      </c>
      <c r="G19" s="64">
        <f t="shared" si="2"/>
        <v>450</v>
      </c>
      <c r="H19" s="64">
        <v>450</v>
      </c>
      <c r="I19" s="51">
        <v>0</v>
      </c>
      <c r="J19" s="64">
        <f t="shared" si="3"/>
        <v>0</v>
      </c>
      <c r="K19" s="64">
        <v>0</v>
      </c>
      <c r="L19" s="51">
        <v>0</v>
      </c>
      <c r="M19" s="64">
        <f t="shared" si="4"/>
        <v>0</v>
      </c>
      <c r="N19" s="64">
        <v>0</v>
      </c>
      <c r="O19" s="51">
        <v>0</v>
      </c>
      <c r="P19" s="51">
        <f t="shared" si="5"/>
        <v>0</v>
      </c>
      <c r="Q19" s="64">
        <f t="shared" si="6"/>
        <v>0</v>
      </c>
      <c r="R19" s="64">
        <v>0</v>
      </c>
      <c r="S19" s="51">
        <v>0</v>
      </c>
      <c r="T19" s="64">
        <f t="shared" si="7"/>
        <v>0</v>
      </c>
      <c r="U19" s="64">
        <v>0</v>
      </c>
      <c r="V19" s="51">
        <v>0</v>
      </c>
      <c r="W19" s="64">
        <f t="shared" si="8"/>
        <v>0</v>
      </c>
      <c r="X19" s="64">
        <v>0</v>
      </c>
      <c r="Y19" s="51">
        <v>0</v>
      </c>
    </row>
    <row r="20" spans="1:26" ht="18" customHeight="1" x14ac:dyDescent="0.15">
      <c r="A20" s="81" t="s">
        <v>11</v>
      </c>
      <c r="B20" s="81" t="s">
        <v>112</v>
      </c>
      <c r="C20" s="81" t="s">
        <v>233</v>
      </c>
      <c r="D20" s="74" t="s">
        <v>107</v>
      </c>
      <c r="E20" s="75">
        <f t="shared" si="0"/>
        <v>700</v>
      </c>
      <c r="F20" s="51">
        <f t="shared" si="1"/>
        <v>700</v>
      </c>
      <c r="G20" s="64">
        <f t="shared" si="2"/>
        <v>700</v>
      </c>
      <c r="H20" s="64">
        <v>700</v>
      </c>
      <c r="I20" s="51">
        <v>0</v>
      </c>
      <c r="J20" s="64">
        <f t="shared" si="3"/>
        <v>0</v>
      </c>
      <c r="K20" s="64">
        <v>0</v>
      </c>
      <c r="L20" s="51">
        <v>0</v>
      </c>
      <c r="M20" s="64">
        <f t="shared" si="4"/>
        <v>0</v>
      </c>
      <c r="N20" s="64">
        <v>0</v>
      </c>
      <c r="O20" s="51">
        <v>0</v>
      </c>
      <c r="P20" s="51">
        <f t="shared" si="5"/>
        <v>0</v>
      </c>
      <c r="Q20" s="64">
        <f t="shared" si="6"/>
        <v>0</v>
      </c>
      <c r="R20" s="64">
        <v>0</v>
      </c>
      <c r="S20" s="51">
        <v>0</v>
      </c>
      <c r="T20" s="64">
        <f t="shared" si="7"/>
        <v>0</v>
      </c>
      <c r="U20" s="64">
        <v>0</v>
      </c>
      <c r="V20" s="51">
        <v>0</v>
      </c>
      <c r="W20" s="64">
        <f t="shared" si="8"/>
        <v>0</v>
      </c>
      <c r="X20" s="64">
        <v>0</v>
      </c>
      <c r="Y20" s="51">
        <v>0</v>
      </c>
    </row>
    <row r="21" spans="1:26" ht="18" customHeight="1" x14ac:dyDescent="0.15">
      <c r="A21" s="81" t="s">
        <v>11</v>
      </c>
      <c r="B21" s="81" t="s">
        <v>166</v>
      </c>
      <c r="C21" s="81" t="s">
        <v>233</v>
      </c>
      <c r="D21" s="74" t="s">
        <v>72</v>
      </c>
      <c r="E21" s="75">
        <f t="shared" si="0"/>
        <v>300</v>
      </c>
      <c r="F21" s="51">
        <f t="shared" si="1"/>
        <v>300</v>
      </c>
      <c r="G21" s="64">
        <f t="shared" si="2"/>
        <v>300</v>
      </c>
      <c r="H21" s="64">
        <v>300</v>
      </c>
      <c r="I21" s="51">
        <v>0</v>
      </c>
      <c r="J21" s="64">
        <f t="shared" si="3"/>
        <v>0</v>
      </c>
      <c r="K21" s="64">
        <v>0</v>
      </c>
      <c r="L21" s="51">
        <v>0</v>
      </c>
      <c r="M21" s="64">
        <f t="shared" si="4"/>
        <v>0</v>
      </c>
      <c r="N21" s="64">
        <v>0</v>
      </c>
      <c r="O21" s="51">
        <v>0</v>
      </c>
      <c r="P21" s="51">
        <f t="shared" si="5"/>
        <v>0</v>
      </c>
      <c r="Q21" s="64">
        <f t="shared" si="6"/>
        <v>0</v>
      </c>
      <c r="R21" s="64">
        <v>0</v>
      </c>
      <c r="S21" s="51">
        <v>0</v>
      </c>
      <c r="T21" s="64">
        <f t="shared" si="7"/>
        <v>0</v>
      </c>
      <c r="U21" s="64">
        <v>0</v>
      </c>
      <c r="V21" s="51">
        <v>0</v>
      </c>
      <c r="W21" s="64">
        <f t="shared" si="8"/>
        <v>0</v>
      </c>
      <c r="X21" s="64">
        <v>0</v>
      </c>
      <c r="Y21" s="51">
        <v>0</v>
      </c>
    </row>
    <row r="22" spans="1:26" ht="18" customHeight="1" x14ac:dyDescent="0.15">
      <c r="A22" s="81" t="s">
        <v>11</v>
      </c>
      <c r="B22" s="81" t="s">
        <v>128</v>
      </c>
      <c r="C22" s="81" t="s">
        <v>233</v>
      </c>
      <c r="D22" s="74" t="s">
        <v>103</v>
      </c>
      <c r="E22" s="75">
        <f t="shared" si="0"/>
        <v>5093</v>
      </c>
      <c r="F22" s="51">
        <f t="shared" si="1"/>
        <v>5093</v>
      </c>
      <c r="G22" s="64">
        <f t="shared" si="2"/>
        <v>5093</v>
      </c>
      <c r="H22" s="64">
        <v>5093</v>
      </c>
      <c r="I22" s="51">
        <v>0</v>
      </c>
      <c r="J22" s="64">
        <f t="shared" si="3"/>
        <v>0</v>
      </c>
      <c r="K22" s="64">
        <v>0</v>
      </c>
      <c r="L22" s="51">
        <v>0</v>
      </c>
      <c r="M22" s="64">
        <f t="shared" si="4"/>
        <v>0</v>
      </c>
      <c r="N22" s="64">
        <v>0</v>
      </c>
      <c r="O22" s="51">
        <v>0</v>
      </c>
      <c r="P22" s="51">
        <f t="shared" si="5"/>
        <v>0</v>
      </c>
      <c r="Q22" s="64">
        <f t="shared" si="6"/>
        <v>0</v>
      </c>
      <c r="R22" s="64">
        <v>0</v>
      </c>
      <c r="S22" s="51">
        <v>0</v>
      </c>
      <c r="T22" s="64">
        <f t="shared" si="7"/>
        <v>0</v>
      </c>
      <c r="U22" s="64">
        <v>0</v>
      </c>
      <c r="V22" s="51">
        <v>0</v>
      </c>
      <c r="W22" s="64">
        <f t="shared" si="8"/>
        <v>0</v>
      </c>
      <c r="X22" s="64">
        <v>0</v>
      </c>
      <c r="Y22" s="51">
        <v>0</v>
      </c>
    </row>
    <row r="23" spans="1:26" ht="18" customHeight="1" x14ac:dyDescent="0.15">
      <c r="A23" s="81"/>
      <c r="B23" s="81"/>
      <c r="C23" s="81"/>
      <c r="D23" s="74" t="s">
        <v>49</v>
      </c>
      <c r="E23" s="75">
        <f t="shared" si="0"/>
        <v>3306</v>
      </c>
      <c r="F23" s="51">
        <f t="shared" si="1"/>
        <v>3306</v>
      </c>
      <c r="G23" s="64">
        <f t="shared" si="2"/>
        <v>3306</v>
      </c>
      <c r="H23" s="64">
        <v>0</v>
      </c>
      <c r="I23" s="51">
        <v>3306</v>
      </c>
      <c r="J23" s="64">
        <f t="shared" si="3"/>
        <v>0</v>
      </c>
      <c r="K23" s="64">
        <v>0</v>
      </c>
      <c r="L23" s="51">
        <v>0</v>
      </c>
      <c r="M23" s="64">
        <f t="shared" si="4"/>
        <v>0</v>
      </c>
      <c r="N23" s="64">
        <v>0</v>
      </c>
      <c r="O23" s="51">
        <v>0</v>
      </c>
      <c r="P23" s="51">
        <f t="shared" si="5"/>
        <v>0</v>
      </c>
      <c r="Q23" s="64">
        <f t="shared" si="6"/>
        <v>0</v>
      </c>
      <c r="R23" s="64">
        <v>0</v>
      </c>
      <c r="S23" s="51">
        <v>0</v>
      </c>
      <c r="T23" s="64">
        <f t="shared" si="7"/>
        <v>0</v>
      </c>
      <c r="U23" s="64">
        <v>0</v>
      </c>
      <c r="V23" s="51">
        <v>0</v>
      </c>
      <c r="W23" s="64">
        <f t="shared" si="8"/>
        <v>0</v>
      </c>
      <c r="X23" s="64">
        <v>0</v>
      </c>
      <c r="Y23" s="51">
        <v>0</v>
      </c>
    </row>
    <row r="24" spans="1:26" ht="18" customHeight="1" x14ac:dyDescent="0.15">
      <c r="A24" s="81" t="s">
        <v>212</v>
      </c>
      <c r="B24" s="81" t="s">
        <v>89</v>
      </c>
      <c r="C24" s="81" t="s">
        <v>233</v>
      </c>
      <c r="D24" s="74" t="s">
        <v>196</v>
      </c>
      <c r="E24" s="75">
        <f t="shared" si="0"/>
        <v>3306</v>
      </c>
      <c r="F24" s="51">
        <f t="shared" si="1"/>
        <v>3306</v>
      </c>
      <c r="G24" s="64">
        <f t="shared" si="2"/>
        <v>3306</v>
      </c>
      <c r="H24" s="64">
        <v>0</v>
      </c>
      <c r="I24" s="51">
        <v>3306</v>
      </c>
      <c r="J24" s="64">
        <f t="shared" si="3"/>
        <v>0</v>
      </c>
      <c r="K24" s="64">
        <v>0</v>
      </c>
      <c r="L24" s="51">
        <v>0</v>
      </c>
      <c r="M24" s="64">
        <f t="shared" si="4"/>
        <v>0</v>
      </c>
      <c r="N24" s="64">
        <v>0</v>
      </c>
      <c r="O24" s="51">
        <v>0</v>
      </c>
      <c r="P24" s="51">
        <f t="shared" si="5"/>
        <v>0</v>
      </c>
      <c r="Q24" s="64">
        <f t="shared" si="6"/>
        <v>0</v>
      </c>
      <c r="R24" s="64">
        <v>0</v>
      </c>
      <c r="S24" s="51">
        <v>0</v>
      </c>
      <c r="T24" s="64">
        <f t="shared" si="7"/>
        <v>0</v>
      </c>
      <c r="U24" s="64">
        <v>0</v>
      </c>
      <c r="V24" s="51">
        <v>0</v>
      </c>
      <c r="W24" s="64">
        <f t="shared" si="8"/>
        <v>0</v>
      </c>
      <c r="X24" s="64">
        <v>0</v>
      </c>
      <c r="Y24" s="51">
        <v>0</v>
      </c>
    </row>
    <row r="25" spans="1:26" ht="18" customHeight="1" x14ac:dyDescent="0.15">
      <c r="A25" s="81"/>
      <c r="B25" s="81"/>
      <c r="C25" s="81"/>
      <c r="D25" s="74" t="s">
        <v>172</v>
      </c>
      <c r="E25" s="75">
        <f t="shared" si="0"/>
        <v>387</v>
      </c>
      <c r="F25" s="51">
        <f t="shared" si="1"/>
        <v>387</v>
      </c>
      <c r="G25" s="64">
        <f t="shared" si="2"/>
        <v>387</v>
      </c>
      <c r="H25" s="64">
        <v>387</v>
      </c>
      <c r="I25" s="51">
        <v>0</v>
      </c>
      <c r="J25" s="64">
        <f t="shared" si="3"/>
        <v>0</v>
      </c>
      <c r="K25" s="64">
        <v>0</v>
      </c>
      <c r="L25" s="51">
        <v>0</v>
      </c>
      <c r="M25" s="64">
        <f t="shared" si="4"/>
        <v>0</v>
      </c>
      <c r="N25" s="64">
        <v>0</v>
      </c>
      <c r="O25" s="51">
        <v>0</v>
      </c>
      <c r="P25" s="51">
        <f t="shared" si="5"/>
        <v>0</v>
      </c>
      <c r="Q25" s="64">
        <f t="shared" si="6"/>
        <v>0</v>
      </c>
      <c r="R25" s="64">
        <v>0</v>
      </c>
      <c r="S25" s="51">
        <v>0</v>
      </c>
      <c r="T25" s="64">
        <f t="shared" si="7"/>
        <v>0</v>
      </c>
      <c r="U25" s="64">
        <v>0</v>
      </c>
      <c r="V25" s="51">
        <v>0</v>
      </c>
      <c r="W25" s="64">
        <f t="shared" si="8"/>
        <v>0</v>
      </c>
      <c r="X25" s="64">
        <v>0</v>
      </c>
      <c r="Y25" s="51">
        <v>0</v>
      </c>
    </row>
    <row r="26" spans="1:26" ht="18" customHeight="1" x14ac:dyDescent="0.15">
      <c r="A26" s="81" t="s">
        <v>84</v>
      </c>
      <c r="B26" s="81" t="s">
        <v>6</v>
      </c>
      <c r="C26" s="81" t="s">
        <v>233</v>
      </c>
      <c r="D26" s="74" t="s">
        <v>194</v>
      </c>
      <c r="E26" s="75">
        <f t="shared" si="0"/>
        <v>387</v>
      </c>
      <c r="F26" s="51">
        <f t="shared" si="1"/>
        <v>387</v>
      </c>
      <c r="G26" s="64">
        <f t="shared" si="2"/>
        <v>387</v>
      </c>
      <c r="H26" s="64">
        <v>387</v>
      </c>
      <c r="I26" s="51">
        <v>0</v>
      </c>
      <c r="J26" s="64">
        <f t="shared" si="3"/>
        <v>0</v>
      </c>
      <c r="K26" s="64">
        <v>0</v>
      </c>
      <c r="L26" s="51">
        <v>0</v>
      </c>
      <c r="M26" s="64">
        <f t="shared" si="4"/>
        <v>0</v>
      </c>
      <c r="N26" s="64">
        <v>0</v>
      </c>
      <c r="O26" s="51">
        <v>0</v>
      </c>
      <c r="P26" s="51">
        <f t="shared" si="5"/>
        <v>0</v>
      </c>
      <c r="Q26" s="64">
        <f t="shared" si="6"/>
        <v>0</v>
      </c>
      <c r="R26" s="64">
        <v>0</v>
      </c>
      <c r="S26" s="51">
        <v>0</v>
      </c>
      <c r="T26" s="64">
        <f t="shared" si="7"/>
        <v>0</v>
      </c>
      <c r="U26" s="64">
        <v>0</v>
      </c>
      <c r="V26" s="51">
        <v>0</v>
      </c>
      <c r="W26" s="64">
        <f t="shared" si="8"/>
        <v>0</v>
      </c>
      <c r="X26" s="64">
        <v>0</v>
      </c>
      <c r="Y26" s="51">
        <v>0</v>
      </c>
    </row>
    <row r="27" spans="1:26" ht="18" customHeight="1" x14ac:dyDescent="0.15">
      <c r="A27" s="81"/>
      <c r="B27" s="81"/>
      <c r="C27" s="81"/>
      <c r="D27" s="74" t="s">
        <v>59</v>
      </c>
      <c r="E27" s="75">
        <f t="shared" si="0"/>
        <v>8308</v>
      </c>
      <c r="F27" s="51">
        <f t="shared" si="1"/>
        <v>8308</v>
      </c>
      <c r="G27" s="64">
        <f t="shared" si="2"/>
        <v>8308</v>
      </c>
      <c r="H27" s="64">
        <v>0</v>
      </c>
      <c r="I27" s="51">
        <v>8308</v>
      </c>
      <c r="J27" s="64">
        <f t="shared" si="3"/>
        <v>0</v>
      </c>
      <c r="K27" s="64">
        <v>0</v>
      </c>
      <c r="L27" s="51">
        <v>0</v>
      </c>
      <c r="M27" s="64">
        <f t="shared" si="4"/>
        <v>0</v>
      </c>
      <c r="N27" s="64">
        <v>0</v>
      </c>
      <c r="O27" s="51">
        <v>0</v>
      </c>
      <c r="P27" s="51">
        <f t="shared" si="5"/>
        <v>0</v>
      </c>
      <c r="Q27" s="64">
        <f t="shared" si="6"/>
        <v>0</v>
      </c>
      <c r="R27" s="64">
        <v>0</v>
      </c>
      <c r="S27" s="51">
        <v>0</v>
      </c>
      <c r="T27" s="64">
        <f t="shared" si="7"/>
        <v>0</v>
      </c>
      <c r="U27" s="64">
        <v>0</v>
      </c>
      <c r="V27" s="51">
        <v>0</v>
      </c>
      <c r="W27" s="64">
        <f t="shared" si="8"/>
        <v>0</v>
      </c>
      <c r="X27" s="64">
        <v>0</v>
      </c>
      <c r="Y27" s="51">
        <v>0</v>
      </c>
    </row>
    <row r="28" spans="1:26" ht="18" customHeight="1" x14ac:dyDescent="0.15">
      <c r="A28" s="81" t="s">
        <v>163</v>
      </c>
      <c r="B28" s="81" t="s">
        <v>87</v>
      </c>
      <c r="C28" s="81" t="s">
        <v>233</v>
      </c>
      <c r="D28" s="74" t="s">
        <v>119</v>
      </c>
      <c r="E28" s="75">
        <f t="shared" si="0"/>
        <v>8308</v>
      </c>
      <c r="F28" s="51">
        <f t="shared" si="1"/>
        <v>8308</v>
      </c>
      <c r="G28" s="64">
        <f t="shared" si="2"/>
        <v>8308</v>
      </c>
      <c r="H28" s="64">
        <v>0</v>
      </c>
      <c r="I28" s="51">
        <v>8308</v>
      </c>
      <c r="J28" s="64">
        <f t="shared" si="3"/>
        <v>0</v>
      </c>
      <c r="K28" s="64">
        <v>0</v>
      </c>
      <c r="L28" s="51">
        <v>0</v>
      </c>
      <c r="M28" s="64">
        <f t="shared" si="4"/>
        <v>0</v>
      </c>
      <c r="N28" s="64">
        <v>0</v>
      </c>
      <c r="O28" s="51">
        <v>0</v>
      </c>
      <c r="P28" s="51">
        <f t="shared" si="5"/>
        <v>0</v>
      </c>
      <c r="Q28" s="64">
        <f t="shared" si="6"/>
        <v>0</v>
      </c>
      <c r="R28" s="64">
        <v>0</v>
      </c>
      <c r="S28" s="51">
        <v>0</v>
      </c>
      <c r="T28" s="64">
        <f t="shared" si="7"/>
        <v>0</v>
      </c>
      <c r="U28" s="64">
        <v>0</v>
      </c>
      <c r="V28" s="51">
        <v>0</v>
      </c>
      <c r="W28" s="64">
        <f t="shared" si="8"/>
        <v>0</v>
      </c>
      <c r="X28" s="64">
        <v>0</v>
      </c>
      <c r="Y28" s="51">
        <v>0</v>
      </c>
    </row>
    <row r="29" spans="1:26" ht="18" customHeight="1" x14ac:dyDescent="0.15">
      <c r="A29" s="81"/>
      <c r="B29" s="81"/>
      <c r="C29" s="81"/>
      <c r="D29" s="74" t="s">
        <v>235</v>
      </c>
      <c r="E29" s="75">
        <f t="shared" si="0"/>
        <v>34024</v>
      </c>
      <c r="F29" s="51">
        <f t="shared" si="1"/>
        <v>34024</v>
      </c>
      <c r="G29" s="64">
        <f t="shared" si="2"/>
        <v>34024</v>
      </c>
      <c r="H29" s="64">
        <v>27484</v>
      </c>
      <c r="I29" s="51">
        <v>6540</v>
      </c>
      <c r="J29" s="64">
        <f t="shared" si="3"/>
        <v>0</v>
      </c>
      <c r="K29" s="64">
        <v>0</v>
      </c>
      <c r="L29" s="51">
        <v>0</v>
      </c>
      <c r="M29" s="64">
        <f t="shared" si="4"/>
        <v>0</v>
      </c>
      <c r="N29" s="64">
        <v>0</v>
      </c>
      <c r="O29" s="51">
        <v>0</v>
      </c>
      <c r="P29" s="51">
        <f t="shared" si="5"/>
        <v>0</v>
      </c>
      <c r="Q29" s="64">
        <f t="shared" si="6"/>
        <v>0</v>
      </c>
      <c r="R29" s="64">
        <v>0</v>
      </c>
      <c r="S29" s="51">
        <v>0</v>
      </c>
      <c r="T29" s="64">
        <f t="shared" si="7"/>
        <v>0</v>
      </c>
      <c r="U29" s="64">
        <v>0</v>
      </c>
      <c r="V29" s="51">
        <v>0</v>
      </c>
      <c r="W29" s="64">
        <f t="shared" si="8"/>
        <v>0</v>
      </c>
      <c r="X29" s="64">
        <v>0</v>
      </c>
      <c r="Y29" s="51">
        <v>0</v>
      </c>
    </row>
    <row r="30" spans="1:26" ht="18" customHeight="1" x14ac:dyDescent="0.15">
      <c r="A30" s="81"/>
      <c r="B30" s="81"/>
      <c r="C30" s="81"/>
      <c r="D30" s="74" t="s">
        <v>114</v>
      </c>
      <c r="E30" s="75">
        <f t="shared" si="0"/>
        <v>27472</v>
      </c>
      <c r="F30" s="51">
        <f t="shared" si="1"/>
        <v>27472</v>
      </c>
      <c r="G30" s="64">
        <f t="shared" si="2"/>
        <v>27472</v>
      </c>
      <c r="H30" s="64">
        <v>27472</v>
      </c>
      <c r="I30" s="51">
        <v>0</v>
      </c>
      <c r="J30" s="64">
        <f t="shared" si="3"/>
        <v>0</v>
      </c>
      <c r="K30" s="64">
        <v>0</v>
      </c>
      <c r="L30" s="51">
        <v>0</v>
      </c>
      <c r="M30" s="64">
        <f t="shared" si="4"/>
        <v>0</v>
      </c>
      <c r="N30" s="64">
        <v>0</v>
      </c>
      <c r="O30" s="51">
        <v>0</v>
      </c>
      <c r="P30" s="51">
        <f t="shared" si="5"/>
        <v>0</v>
      </c>
      <c r="Q30" s="64">
        <f t="shared" si="6"/>
        <v>0</v>
      </c>
      <c r="R30" s="64">
        <v>0</v>
      </c>
      <c r="S30" s="51">
        <v>0</v>
      </c>
      <c r="T30" s="64">
        <f t="shared" si="7"/>
        <v>0</v>
      </c>
      <c r="U30" s="64">
        <v>0</v>
      </c>
      <c r="V30" s="51">
        <v>0</v>
      </c>
      <c r="W30" s="64">
        <f t="shared" si="8"/>
        <v>0</v>
      </c>
      <c r="X30" s="64">
        <v>0</v>
      </c>
      <c r="Y30" s="51">
        <v>0</v>
      </c>
    </row>
    <row r="31" spans="1:26" ht="18" customHeight="1" x14ac:dyDescent="0.15">
      <c r="A31" s="81" t="s">
        <v>83</v>
      </c>
      <c r="B31" s="81" t="s">
        <v>22</v>
      </c>
      <c r="C31" s="81" t="s">
        <v>43</v>
      </c>
      <c r="D31" s="74" t="s">
        <v>80</v>
      </c>
      <c r="E31" s="75">
        <f t="shared" si="0"/>
        <v>22855</v>
      </c>
      <c r="F31" s="51">
        <f t="shared" si="1"/>
        <v>22855</v>
      </c>
      <c r="G31" s="64">
        <f t="shared" si="2"/>
        <v>22855</v>
      </c>
      <c r="H31" s="64">
        <v>22855</v>
      </c>
      <c r="I31" s="51">
        <v>0</v>
      </c>
      <c r="J31" s="64">
        <f t="shared" si="3"/>
        <v>0</v>
      </c>
      <c r="K31" s="64">
        <v>0</v>
      </c>
      <c r="L31" s="51">
        <v>0</v>
      </c>
      <c r="M31" s="64">
        <f t="shared" si="4"/>
        <v>0</v>
      </c>
      <c r="N31" s="64">
        <v>0</v>
      </c>
      <c r="O31" s="51">
        <v>0</v>
      </c>
      <c r="P31" s="51">
        <f t="shared" si="5"/>
        <v>0</v>
      </c>
      <c r="Q31" s="64">
        <f t="shared" si="6"/>
        <v>0</v>
      </c>
      <c r="R31" s="64">
        <v>0</v>
      </c>
      <c r="S31" s="51">
        <v>0</v>
      </c>
      <c r="T31" s="64">
        <f t="shared" si="7"/>
        <v>0</v>
      </c>
      <c r="U31" s="64">
        <v>0</v>
      </c>
      <c r="V31" s="51">
        <v>0</v>
      </c>
      <c r="W31" s="64">
        <f t="shared" si="8"/>
        <v>0</v>
      </c>
      <c r="X31" s="64">
        <v>0</v>
      </c>
      <c r="Y31" s="51">
        <v>0</v>
      </c>
    </row>
    <row r="32" spans="1:26" ht="18" customHeight="1" x14ac:dyDescent="0.15">
      <c r="A32" s="81" t="s">
        <v>83</v>
      </c>
      <c r="B32" s="81" t="s">
        <v>95</v>
      </c>
      <c r="C32" s="81" t="s">
        <v>43</v>
      </c>
      <c r="D32" s="74" t="s">
        <v>53</v>
      </c>
      <c r="E32" s="75">
        <f t="shared" si="0"/>
        <v>4617</v>
      </c>
      <c r="F32" s="51">
        <f t="shared" si="1"/>
        <v>4617</v>
      </c>
      <c r="G32" s="64">
        <f t="shared" si="2"/>
        <v>4617</v>
      </c>
      <c r="H32" s="64">
        <v>4617</v>
      </c>
      <c r="I32" s="51">
        <v>0</v>
      </c>
      <c r="J32" s="64">
        <f t="shared" si="3"/>
        <v>0</v>
      </c>
      <c r="K32" s="64">
        <v>0</v>
      </c>
      <c r="L32" s="51">
        <v>0</v>
      </c>
      <c r="M32" s="64">
        <f t="shared" si="4"/>
        <v>0</v>
      </c>
      <c r="N32" s="64">
        <v>0</v>
      </c>
      <c r="O32" s="51">
        <v>0</v>
      </c>
      <c r="P32" s="51">
        <f t="shared" si="5"/>
        <v>0</v>
      </c>
      <c r="Q32" s="64">
        <f t="shared" si="6"/>
        <v>0</v>
      </c>
      <c r="R32" s="64">
        <v>0</v>
      </c>
      <c r="S32" s="51">
        <v>0</v>
      </c>
      <c r="T32" s="64">
        <f t="shared" si="7"/>
        <v>0</v>
      </c>
      <c r="U32" s="64">
        <v>0</v>
      </c>
      <c r="V32" s="51">
        <v>0</v>
      </c>
      <c r="W32" s="64">
        <f t="shared" si="8"/>
        <v>0</v>
      </c>
      <c r="X32" s="64">
        <v>0</v>
      </c>
      <c r="Y32" s="51">
        <v>0</v>
      </c>
    </row>
    <row r="33" spans="1:25" ht="18" customHeight="1" x14ac:dyDescent="0.15">
      <c r="A33" s="81"/>
      <c r="B33" s="81"/>
      <c r="C33" s="81"/>
      <c r="D33" s="74" t="s">
        <v>172</v>
      </c>
      <c r="E33" s="75">
        <f t="shared" si="0"/>
        <v>12</v>
      </c>
      <c r="F33" s="51">
        <f t="shared" si="1"/>
        <v>12</v>
      </c>
      <c r="G33" s="64">
        <f t="shared" si="2"/>
        <v>12</v>
      </c>
      <c r="H33" s="64">
        <v>12</v>
      </c>
      <c r="I33" s="51">
        <v>0</v>
      </c>
      <c r="J33" s="64">
        <f t="shared" si="3"/>
        <v>0</v>
      </c>
      <c r="K33" s="64">
        <v>0</v>
      </c>
      <c r="L33" s="51">
        <v>0</v>
      </c>
      <c r="M33" s="64">
        <f t="shared" si="4"/>
        <v>0</v>
      </c>
      <c r="N33" s="64">
        <v>0</v>
      </c>
      <c r="O33" s="51">
        <v>0</v>
      </c>
      <c r="P33" s="51">
        <f t="shared" si="5"/>
        <v>0</v>
      </c>
      <c r="Q33" s="64">
        <f t="shared" si="6"/>
        <v>0</v>
      </c>
      <c r="R33" s="64">
        <v>0</v>
      </c>
      <c r="S33" s="51">
        <v>0</v>
      </c>
      <c r="T33" s="64">
        <f t="shared" si="7"/>
        <v>0</v>
      </c>
      <c r="U33" s="64">
        <v>0</v>
      </c>
      <c r="V33" s="51">
        <v>0</v>
      </c>
      <c r="W33" s="64">
        <f t="shared" si="8"/>
        <v>0</v>
      </c>
      <c r="X33" s="64">
        <v>0</v>
      </c>
      <c r="Y33" s="51">
        <v>0</v>
      </c>
    </row>
    <row r="34" spans="1:25" ht="18" customHeight="1" x14ac:dyDescent="0.15">
      <c r="A34" s="81" t="s">
        <v>84</v>
      </c>
      <c r="B34" s="81" t="s">
        <v>6</v>
      </c>
      <c r="C34" s="81" t="s">
        <v>43</v>
      </c>
      <c r="D34" s="74" t="s">
        <v>194</v>
      </c>
      <c r="E34" s="75">
        <f t="shared" si="0"/>
        <v>12</v>
      </c>
      <c r="F34" s="51">
        <f t="shared" si="1"/>
        <v>12</v>
      </c>
      <c r="G34" s="64">
        <f t="shared" si="2"/>
        <v>12</v>
      </c>
      <c r="H34" s="64">
        <v>12</v>
      </c>
      <c r="I34" s="51">
        <v>0</v>
      </c>
      <c r="J34" s="64">
        <f t="shared" si="3"/>
        <v>0</v>
      </c>
      <c r="K34" s="64">
        <v>0</v>
      </c>
      <c r="L34" s="51">
        <v>0</v>
      </c>
      <c r="M34" s="64">
        <f t="shared" si="4"/>
        <v>0</v>
      </c>
      <c r="N34" s="64">
        <v>0</v>
      </c>
      <c r="O34" s="51">
        <v>0</v>
      </c>
      <c r="P34" s="51">
        <f t="shared" si="5"/>
        <v>0</v>
      </c>
      <c r="Q34" s="64">
        <f t="shared" si="6"/>
        <v>0</v>
      </c>
      <c r="R34" s="64">
        <v>0</v>
      </c>
      <c r="S34" s="51">
        <v>0</v>
      </c>
      <c r="T34" s="64">
        <f t="shared" si="7"/>
        <v>0</v>
      </c>
      <c r="U34" s="64">
        <v>0</v>
      </c>
      <c r="V34" s="51">
        <v>0</v>
      </c>
      <c r="W34" s="64">
        <f t="shared" si="8"/>
        <v>0</v>
      </c>
      <c r="X34" s="64">
        <v>0</v>
      </c>
      <c r="Y34" s="51">
        <v>0</v>
      </c>
    </row>
    <row r="35" spans="1:25" ht="18" customHeight="1" x14ac:dyDescent="0.15">
      <c r="A35" s="81"/>
      <c r="B35" s="81"/>
      <c r="C35" s="81"/>
      <c r="D35" s="74" t="s">
        <v>59</v>
      </c>
      <c r="E35" s="75">
        <f t="shared" si="0"/>
        <v>6540</v>
      </c>
      <c r="F35" s="51">
        <f t="shared" si="1"/>
        <v>6540</v>
      </c>
      <c r="G35" s="64">
        <f t="shared" si="2"/>
        <v>6540</v>
      </c>
      <c r="H35" s="64">
        <v>0</v>
      </c>
      <c r="I35" s="51">
        <v>6540</v>
      </c>
      <c r="J35" s="64">
        <f t="shared" si="3"/>
        <v>0</v>
      </c>
      <c r="K35" s="64">
        <v>0</v>
      </c>
      <c r="L35" s="51">
        <v>0</v>
      </c>
      <c r="M35" s="64">
        <f t="shared" si="4"/>
        <v>0</v>
      </c>
      <c r="N35" s="64">
        <v>0</v>
      </c>
      <c r="O35" s="51">
        <v>0</v>
      </c>
      <c r="P35" s="51">
        <f t="shared" si="5"/>
        <v>0</v>
      </c>
      <c r="Q35" s="64">
        <f t="shared" si="6"/>
        <v>0</v>
      </c>
      <c r="R35" s="64">
        <v>0</v>
      </c>
      <c r="S35" s="51">
        <v>0</v>
      </c>
      <c r="T35" s="64">
        <f t="shared" si="7"/>
        <v>0</v>
      </c>
      <c r="U35" s="64">
        <v>0</v>
      </c>
      <c r="V35" s="51">
        <v>0</v>
      </c>
      <c r="W35" s="64">
        <f t="shared" si="8"/>
        <v>0</v>
      </c>
      <c r="X35" s="64">
        <v>0</v>
      </c>
      <c r="Y35" s="51">
        <v>0</v>
      </c>
    </row>
    <row r="36" spans="1:25" ht="18" customHeight="1" x14ac:dyDescent="0.15">
      <c r="A36" s="81" t="s">
        <v>163</v>
      </c>
      <c r="B36" s="81" t="s">
        <v>87</v>
      </c>
      <c r="C36" s="81" t="s">
        <v>43</v>
      </c>
      <c r="D36" s="74" t="s">
        <v>119</v>
      </c>
      <c r="E36" s="75">
        <f t="shared" si="0"/>
        <v>6540</v>
      </c>
      <c r="F36" s="51">
        <f t="shared" si="1"/>
        <v>6540</v>
      </c>
      <c r="G36" s="64">
        <f t="shared" si="2"/>
        <v>6540</v>
      </c>
      <c r="H36" s="64">
        <v>0</v>
      </c>
      <c r="I36" s="51">
        <v>6540</v>
      </c>
      <c r="J36" s="64">
        <f t="shared" si="3"/>
        <v>0</v>
      </c>
      <c r="K36" s="64">
        <v>0</v>
      </c>
      <c r="L36" s="51">
        <v>0</v>
      </c>
      <c r="M36" s="64">
        <f t="shared" si="4"/>
        <v>0</v>
      </c>
      <c r="N36" s="64">
        <v>0</v>
      </c>
      <c r="O36" s="51">
        <v>0</v>
      </c>
      <c r="P36" s="51">
        <f t="shared" si="5"/>
        <v>0</v>
      </c>
      <c r="Q36" s="64">
        <f t="shared" si="6"/>
        <v>0</v>
      </c>
      <c r="R36" s="64">
        <v>0</v>
      </c>
      <c r="S36" s="51">
        <v>0</v>
      </c>
      <c r="T36" s="64">
        <f t="shared" si="7"/>
        <v>0</v>
      </c>
      <c r="U36" s="64">
        <v>0</v>
      </c>
      <c r="V36" s="51">
        <v>0</v>
      </c>
      <c r="W36" s="64">
        <f t="shared" si="8"/>
        <v>0</v>
      </c>
      <c r="X36" s="64">
        <v>0</v>
      </c>
      <c r="Y36" s="51">
        <v>0</v>
      </c>
    </row>
    <row r="37" spans="1:25" ht="18" customHeight="1" x14ac:dyDescent="0.15">
      <c r="A37" s="81"/>
      <c r="B37" s="81"/>
      <c r="C37" s="81"/>
      <c r="D37" s="74" t="s">
        <v>217</v>
      </c>
      <c r="E37" s="75">
        <f t="shared" si="0"/>
        <v>37423</v>
      </c>
      <c r="F37" s="51">
        <f t="shared" si="1"/>
        <v>37423</v>
      </c>
      <c r="G37" s="64">
        <f t="shared" si="2"/>
        <v>37423</v>
      </c>
      <c r="H37" s="64">
        <v>37051</v>
      </c>
      <c r="I37" s="51">
        <v>372</v>
      </c>
      <c r="J37" s="64">
        <f t="shared" si="3"/>
        <v>0</v>
      </c>
      <c r="K37" s="64">
        <v>0</v>
      </c>
      <c r="L37" s="51">
        <v>0</v>
      </c>
      <c r="M37" s="64">
        <f t="shared" si="4"/>
        <v>0</v>
      </c>
      <c r="N37" s="64">
        <v>0</v>
      </c>
      <c r="O37" s="51">
        <v>0</v>
      </c>
      <c r="P37" s="51">
        <f t="shared" si="5"/>
        <v>0</v>
      </c>
      <c r="Q37" s="64">
        <f t="shared" si="6"/>
        <v>0</v>
      </c>
      <c r="R37" s="64">
        <v>0</v>
      </c>
      <c r="S37" s="51">
        <v>0</v>
      </c>
      <c r="T37" s="64">
        <f t="shared" si="7"/>
        <v>0</v>
      </c>
      <c r="U37" s="64">
        <v>0</v>
      </c>
      <c r="V37" s="51">
        <v>0</v>
      </c>
      <c r="W37" s="64">
        <f t="shared" si="8"/>
        <v>0</v>
      </c>
      <c r="X37" s="64">
        <v>0</v>
      </c>
      <c r="Y37" s="51">
        <v>0</v>
      </c>
    </row>
    <row r="38" spans="1:25" ht="18" customHeight="1" x14ac:dyDescent="0.15">
      <c r="A38" s="81"/>
      <c r="B38" s="81"/>
      <c r="C38" s="81"/>
      <c r="D38" s="74" t="s">
        <v>114</v>
      </c>
      <c r="E38" s="75">
        <f t="shared" si="0"/>
        <v>37031</v>
      </c>
      <c r="F38" s="51">
        <f t="shared" si="1"/>
        <v>37031</v>
      </c>
      <c r="G38" s="64">
        <f t="shared" si="2"/>
        <v>37031</v>
      </c>
      <c r="H38" s="64">
        <v>37031</v>
      </c>
      <c r="I38" s="51">
        <v>0</v>
      </c>
      <c r="J38" s="64">
        <f t="shared" si="3"/>
        <v>0</v>
      </c>
      <c r="K38" s="64">
        <v>0</v>
      </c>
      <c r="L38" s="51">
        <v>0</v>
      </c>
      <c r="M38" s="64">
        <f t="shared" si="4"/>
        <v>0</v>
      </c>
      <c r="N38" s="64">
        <v>0</v>
      </c>
      <c r="O38" s="51">
        <v>0</v>
      </c>
      <c r="P38" s="51">
        <f t="shared" si="5"/>
        <v>0</v>
      </c>
      <c r="Q38" s="64">
        <f t="shared" si="6"/>
        <v>0</v>
      </c>
      <c r="R38" s="64">
        <v>0</v>
      </c>
      <c r="S38" s="51">
        <v>0</v>
      </c>
      <c r="T38" s="64">
        <f t="shared" si="7"/>
        <v>0</v>
      </c>
      <c r="U38" s="64">
        <v>0</v>
      </c>
      <c r="V38" s="51">
        <v>0</v>
      </c>
      <c r="W38" s="64">
        <f t="shared" si="8"/>
        <v>0</v>
      </c>
      <c r="X38" s="64">
        <v>0</v>
      </c>
      <c r="Y38" s="51">
        <v>0</v>
      </c>
    </row>
    <row r="39" spans="1:25" ht="18" customHeight="1" x14ac:dyDescent="0.15">
      <c r="A39" s="81" t="s">
        <v>83</v>
      </c>
      <c r="B39" s="81" t="s">
        <v>22</v>
      </c>
      <c r="C39" s="81" t="s">
        <v>123</v>
      </c>
      <c r="D39" s="74" t="s">
        <v>80</v>
      </c>
      <c r="E39" s="75">
        <f t="shared" si="0"/>
        <v>30669</v>
      </c>
      <c r="F39" s="51">
        <f t="shared" si="1"/>
        <v>30669</v>
      </c>
      <c r="G39" s="64">
        <f t="shared" si="2"/>
        <v>30669</v>
      </c>
      <c r="H39" s="64">
        <v>30669</v>
      </c>
      <c r="I39" s="51">
        <v>0</v>
      </c>
      <c r="J39" s="64">
        <f t="shared" si="3"/>
        <v>0</v>
      </c>
      <c r="K39" s="64">
        <v>0</v>
      </c>
      <c r="L39" s="51">
        <v>0</v>
      </c>
      <c r="M39" s="64">
        <f t="shared" si="4"/>
        <v>0</v>
      </c>
      <c r="N39" s="64">
        <v>0</v>
      </c>
      <c r="O39" s="51">
        <v>0</v>
      </c>
      <c r="P39" s="51">
        <f t="shared" si="5"/>
        <v>0</v>
      </c>
      <c r="Q39" s="64">
        <f t="shared" si="6"/>
        <v>0</v>
      </c>
      <c r="R39" s="64">
        <v>0</v>
      </c>
      <c r="S39" s="51">
        <v>0</v>
      </c>
      <c r="T39" s="64">
        <f t="shared" si="7"/>
        <v>0</v>
      </c>
      <c r="U39" s="64">
        <v>0</v>
      </c>
      <c r="V39" s="51">
        <v>0</v>
      </c>
      <c r="W39" s="64">
        <f t="shared" si="8"/>
        <v>0</v>
      </c>
      <c r="X39" s="64">
        <v>0</v>
      </c>
      <c r="Y39" s="51">
        <v>0</v>
      </c>
    </row>
    <row r="40" spans="1:25" ht="18" customHeight="1" x14ac:dyDescent="0.15">
      <c r="A40" s="81" t="s">
        <v>83</v>
      </c>
      <c r="B40" s="81" t="s">
        <v>95</v>
      </c>
      <c r="C40" s="81" t="s">
        <v>123</v>
      </c>
      <c r="D40" s="74" t="s">
        <v>53</v>
      </c>
      <c r="E40" s="75">
        <f t="shared" ref="E40:E71" si="9">SUM(F40,P40)</f>
        <v>6362</v>
      </c>
      <c r="F40" s="51">
        <f t="shared" ref="F40:F71" si="10">SUM(G40,J40,M40)</f>
        <v>6362</v>
      </c>
      <c r="G40" s="64">
        <f t="shared" ref="G40:G71" si="11">SUM(H40:I40)</f>
        <v>6362</v>
      </c>
      <c r="H40" s="64">
        <v>6362</v>
      </c>
      <c r="I40" s="51">
        <v>0</v>
      </c>
      <c r="J40" s="64">
        <f t="shared" ref="J40:J71" si="12">SUM(K40:L40)</f>
        <v>0</v>
      </c>
      <c r="K40" s="64">
        <v>0</v>
      </c>
      <c r="L40" s="51">
        <v>0</v>
      </c>
      <c r="M40" s="64">
        <f t="shared" ref="M40:M71" si="13">SUM(N40:O40)</f>
        <v>0</v>
      </c>
      <c r="N40" s="64">
        <v>0</v>
      </c>
      <c r="O40" s="51">
        <v>0</v>
      </c>
      <c r="P40" s="51">
        <f t="shared" ref="P40:P71" si="14">SUM(Q40,T40,W40)</f>
        <v>0</v>
      </c>
      <c r="Q40" s="64">
        <f t="shared" ref="Q40:Q71" si="15">SUM(R40:S40)</f>
        <v>0</v>
      </c>
      <c r="R40" s="64">
        <v>0</v>
      </c>
      <c r="S40" s="51">
        <v>0</v>
      </c>
      <c r="T40" s="64">
        <f t="shared" ref="T40:T71" si="16">SUM(U40:V40)</f>
        <v>0</v>
      </c>
      <c r="U40" s="64">
        <v>0</v>
      </c>
      <c r="V40" s="51">
        <v>0</v>
      </c>
      <c r="W40" s="64">
        <f t="shared" ref="W40:W71" si="17">SUM(X40:Y40)</f>
        <v>0</v>
      </c>
      <c r="X40" s="64">
        <v>0</v>
      </c>
      <c r="Y40" s="51">
        <v>0</v>
      </c>
    </row>
    <row r="41" spans="1:25" ht="18" customHeight="1" x14ac:dyDescent="0.15">
      <c r="A41" s="81"/>
      <c r="B41" s="81"/>
      <c r="C41" s="81"/>
      <c r="D41" s="74" t="s">
        <v>172</v>
      </c>
      <c r="E41" s="75">
        <f t="shared" si="9"/>
        <v>20</v>
      </c>
      <c r="F41" s="51">
        <f t="shared" si="10"/>
        <v>20</v>
      </c>
      <c r="G41" s="64">
        <f t="shared" si="11"/>
        <v>20</v>
      </c>
      <c r="H41" s="64">
        <v>20</v>
      </c>
      <c r="I41" s="51">
        <v>0</v>
      </c>
      <c r="J41" s="64">
        <f t="shared" si="12"/>
        <v>0</v>
      </c>
      <c r="K41" s="64">
        <v>0</v>
      </c>
      <c r="L41" s="51">
        <v>0</v>
      </c>
      <c r="M41" s="64">
        <f t="shared" si="13"/>
        <v>0</v>
      </c>
      <c r="N41" s="64">
        <v>0</v>
      </c>
      <c r="O41" s="51">
        <v>0</v>
      </c>
      <c r="P41" s="51">
        <f t="shared" si="14"/>
        <v>0</v>
      </c>
      <c r="Q41" s="64">
        <f t="shared" si="15"/>
        <v>0</v>
      </c>
      <c r="R41" s="64">
        <v>0</v>
      </c>
      <c r="S41" s="51">
        <v>0</v>
      </c>
      <c r="T41" s="64">
        <f t="shared" si="16"/>
        <v>0</v>
      </c>
      <c r="U41" s="64">
        <v>0</v>
      </c>
      <c r="V41" s="51">
        <v>0</v>
      </c>
      <c r="W41" s="64">
        <f t="shared" si="17"/>
        <v>0</v>
      </c>
      <c r="X41" s="64">
        <v>0</v>
      </c>
      <c r="Y41" s="51">
        <v>0</v>
      </c>
    </row>
    <row r="42" spans="1:25" ht="18" customHeight="1" x14ac:dyDescent="0.15">
      <c r="A42" s="81" t="s">
        <v>84</v>
      </c>
      <c r="B42" s="81" t="s">
        <v>6</v>
      </c>
      <c r="C42" s="81" t="s">
        <v>123</v>
      </c>
      <c r="D42" s="74" t="s">
        <v>194</v>
      </c>
      <c r="E42" s="75">
        <f t="shared" si="9"/>
        <v>20</v>
      </c>
      <c r="F42" s="51">
        <f t="shared" si="10"/>
        <v>20</v>
      </c>
      <c r="G42" s="64">
        <f t="shared" si="11"/>
        <v>20</v>
      </c>
      <c r="H42" s="64">
        <v>20</v>
      </c>
      <c r="I42" s="51">
        <v>0</v>
      </c>
      <c r="J42" s="64">
        <f t="shared" si="12"/>
        <v>0</v>
      </c>
      <c r="K42" s="64">
        <v>0</v>
      </c>
      <c r="L42" s="51">
        <v>0</v>
      </c>
      <c r="M42" s="64">
        <f t="shared" si="13"/>
        <v>0</v>
      </c>
      <c r="N42" s="64">
        <v>0</v>
      </c>
      <c r="O42" s="51">
        <v>0</v>
      </c>
      <c r="P42" s="51">
        <f t="shared" si="14"/>
        <v>0</v>
      </c>
      <c r="Q42" s="64">
        <f t="shared" si="15"/>
        <v>0</v>
      </c>
      <c r="R42" s="64">
        <v>0</v>
      </c>
      <c r="S42" s="51">
        <v>0</v>
      </c>
      <c r="T42" s="64">
        <f t="shared" si="16"/>
        <v>0</v>
      </c>
      <c r="U42" s="64">
        <v>0</v>
      </c>
      <c r="V42" s="51">
        <v>0</v>
      </c>
      <c r="W42" s="64">
        <f t="shared" si="17"/>
        <v>0</v>
      </c>
      <c r="X42" s="64">
        <v>0</v>
      </c>
      <c r="Y42" s="51">
        <v>0</v>
      </c>
    </row>
    <row r="43" spans="1:25" ht="18" customHeight="1" x14ac:dyDescent="0.15">
      <c r="A43" s="81"/>
      <c r="B43" s="81"/>
      <c r="C43" s="81"/>
      <c r="D43" s="74" t="s">
        <v>59</v>
      </c>
      <c r="E43" s="75">
        <f t="shared" si="9"/>
        <v>372</v>
      </c>
      <c r="F43" s="51">
        <f t="shared" si="10"/>
        <v>372</v>
      </c>
      <c r="G43" s="64">
        <f t="shared" si="11"/>
        <v>372</v>
      </c>
      <c r="H43" s="64">
        <v>0</v>
      </c>
      <c r="I43" s="51">
        <v>372</v>
      </c>
      <c r="J43" s="64">
        <f t="shared" si="12"/>
        <v>0</v>
      </c>
      <c r="K43" s="64">
        <v>0</v>
      </c>
      <c r="L43" s="51">
        <v>0</v>
      </c>
      <c r="M43" s="64">
        <f t="shared" si="13"/>
        <v>0</v>
      </c>
      <c r="N43" s="64">
        <v>0</v>
      </c>
      <c r="O43" s="51">
        <v>0</v>
      </c>
      <c r="P43" s="51">
        <f t="shared" si="14"/>
        <v>0</v>
      </c>
      <c r="Q43" s="64">
        <f t="shared" si="15"/>
        <v>0</v>
      </c>
      <c r="R43" s="64">
        <v>0</v>
      </c>
      <c r="S43" s="51">
        <v>0</v>
      </c>
      <c r="T43" s="64">
        <f t="shared" si="16"/>
        <v>0</v>
      </c>
      <c r="U43" s="64">
        <v>0</v>
      </c>
      <c r="V43" s="51">
        <v>0</v>
      </c>
      <c r="W43" s="64">
        <f t="shared" si="17"/>
        <v>0</v>
      </c>
      <c r="X43" s="64">
        <v>0</v>
      </c>
      <c r="Y43" s="51">
        <v>0</v>
      </c>
    </row>
    <row r="44" spans="1:25" ht="18" customHeight="1" x14ac:dyDescent="0.15">
      <c r="A44" s="81" t="s">
        <v>163</v>
      </c>
      <c r="B44" s="81" t="s">
        <v>87</v>
      </c>
      <c r="C44" s="81" t="s">
        <v>123</v>
      </c>
      <c r="D44" s="74" t="s">
        <v>119</v>
      </c>
      <c r="E44" s="75">
        <f t="shared" si="9"/>
        <v>372</v>
      </c>
      <c r="F44" s="51">
        <f t="shared" si="10"/>
        <v>372</v>
      </c>
      <c r="G44" s="64">
        <f t="shared" si="11"/>
        <v>372</v>
      </c>
      <c r="H44" s="64">
        <v>0</v>
      </c>
      <c r="I44" s="51">
        <v>372</v>
      </c>
      <c r="J44" s="64">
        <f t="shared" si="12"/>
        <v>0</v>
      </c>
      <c r="K44" s="64">
        <v>0</v>
      </c>
      <c r="L44" s="51">
        <v>0</v>
      </c>
      <c r="M44" s="64">
        <f t="shared" si="13"/>
        <v>0</v>
      </c>
      <c r="N44" s="64">
        <v>0</v>
      </c>
      <c r="O44" s="51">
        <v>0</v>
      </c>
      <c r="P44" s="51">
        <f t="shared" si="14"/>
        <v>0</v>
      </c>
      <c r="Q44" s="64">
        <f t="shared" si="15"/>
        <v>0</v>
      </c>
      <c r="R44" s="64">
        <v>0</v>
      </c>
      <c r="S44" s="51">
        <v>0</v>
      </c>
      <c r="T44" s="64">
        <f t="shared" si="16"/>
        <v>0</v>
      </c>
      <c r="U44" s="64">
        <v>0</v>
      </c>
      <c r="V44" s="51">
        <v>0</v>
      </c>
      <c r="W44" s="64">
        <f t="shared" si="17"/>
        <v>0</v>
      </c>
      <c r="X44" s="64">
        <v>0</v>
      </c>
      <c r="Y44" s="51">
        <v>0</v>
      </c>
    </row>
    <row r="45" spans="1:25" ht="18" customHeight="1" x14ac:dyDescent="0.15">
      <c r="A45" s="81"/>
      <c r="B45" s="81"/>
      <c r="C45" s="81"/>
      <c r="D45" s="74" t="s">
        <v>61</v>
      </c>
      <c r="E45" s="75">
        <f t="shared" si="9"/>
        <v>49462</v>
      </c>
      <c r="F45" s="51">
        <f t="shared" si="10"/>
        <v>49462</v>
      </c>
      <c r="G45" s="64">
        <f t="shared" si="11"/>
        <v>49462</v>
      </c>
      <c r="H45" s="64">
        <v>20322</v>
      </c>
      <c r="I45" s="51">
        <v>29140</v>
      </c>
      <c r="J45" s="64">
        <f t="shared" si="12"/>
        <v>0</v>
      </c>
      <c r="K45" s="64">
        <v>0</v>
      </c>
      <c r="L45" s="51">
        <v>0</v>
      </c>
      <c r="M45" s="64">
        <f t="shared" si="13"/>
        <v>0</v>
      </c>
      <c r="N45" s="64">
        <v>0</v>
      </c>
      <c r="O45" s="51">
        <v>0</v>
      </c>
      <c r="P45" s="51">
        <f t="shared" si="14"/>
        <v>0</v>
      </c>
      <c r="Q45" s="64">
        <f t="shared" si="15"/>
        <v>0</v>
      </c>
      <c r="R45" s="64">
        <v>0</v>
      </c>
      <c r="S45" s="51">
        <v>0</v>
      </c>
      <c r="T45" s="64">
        <f t="shared" si="16"/>
        <v>0</v>
      </c>
      <c r="U45" s="64">
        <v>0</v>
      </c>
      <c r="V45" s="51">
        <v>0</v>
      </c>
      <c r="W45" s="64">
        <f t="shared" si="17"/>
        <v>0</v>
      </c>
      <c r="X45" s="64">
        <v>0</v>
      </c>
      <c r="Y45" s="51">
        <v>0</v>
      </c>
    </row>
    <row r="46" spans="1:25" ht="18" customHeight="1" x14ac:dyDescent="0.15">
      <c r="A46" s="81"/>
      <c r="B46" s="81"/>
      <c r="C46" s="81"/>
      <c r="D46" s="74" t="s">
        <v>114</v>
      </c>
      <c r="E46" s="75">
        <f t="shared" si="9"/>
        <v>20297</v>
      </c>
      <c r="F46" s="51">
        <f t="shared" si="10"/>
        <v>20297</v>
      </c>
      <c r="G46" s="64">
        <f t="shared" si="11"/>
        <v>20297</v>
      </c>
      <c r="H46" s="64">
        <v>20297</v>
      </c>
      <c r="I46" s="51">
        <v>0</v>
      </c>
      <c r="J46" s="64">
        <f t="shared" si="12"/>
        <v>0</v>
      </c>
      <c r="K46" s="64">
        <v>0</v>
      </c>
      <c r="L46" s="51">
        <v>0</v>
      </c>
      <c r="M46" s="64">
        <f t="shared" si="13"/>
        <v>0</v>
      </c>
      <c r="N46" s="64">
        <v>0</v>
      </c>
      <c r="O46" s="51">
        <v>0</v>
      </c>
      <c r="P46" s="51">
        <f t="shared" si="14"/>
        <v>0</v>
      </c>
      <c r="Q46" s="64">
        <f t="shared" si="15"/>
        <v>0</v>
      </c>
      <c r="R46" s="64">
        <v>0</v>
      </c>
      <c r="S46" s="51">
        <v>0</v>
      </c>
      <c r="T46" s="64">
        <f t="shared" si="16"/>
        <v>0</v>
      </c>
      <c r="U46" s="64">
        <v>0</v>
      </c>
      <c r="V46" s="51">
        <v>0</v>
      </c>
      <c r="W46" s="64">
        <f t="shared" si="17"/>
        <v>0</v>
      </c>
      <c r="X46" s="64">
        <v>0</v>
      </c>
      <c r="Y46" s="51">
        <v>0</v>
      </c>
    </row>
    <row r="47" spans="1:25" ht="18" customHeight="1" x14ac:dyDescent="0.15">
      <c r="A47" s="81" t="s">
        <v>83</v>
      </c>
      <c r="B47" s="81" t="s">
        <v>22</v>
      </c>
      <c r="C47" s="81" t="s">
        <v>180</v>
      </c>
      <c r="D47" s="74" t="s">
        <v>80</v>
      </c>
      <c r="E47" s="75">
        <f t="shared" si="9"/>
        <v>16792</v>
      </c>
      <c r="F47" s="51">
        <f t="shared" si="10"/>
        <v>16792</v>
      </c>
      <c r="G47" s="64">
        <f t="shared" si="11"/>
        <v>16792</v>
      </c>
      <c r="H47" s="64">
        <v>16792</v>
      </c>
      <c r="I47" s="51">
        <v>0</v>
      </c>
      <c r="J47" s="64">
        <f t="shared" si="12"/>
        <v>0</v>
      </c>
      <c r="K47" s="64">
        <v>0</v>
      </c>
      <c r="L47" s="51">
        <v>0</v>
      </c>
      <c r="M47" s="64">
        <f t="shared" si="13"/>
        <v>0</v>
      </c>
      <c r="N47" s="64">
        <v>0</v>
      </c>
      <c r="O47" s="51">
        <v>0</v>
      </c>
      <c r="P47" s="51">
        <f t="shared" si="14"/>
        <v>0</v>
      </c>
      <c r="Q47" s="64">
        <f t="shared" si="15"/>
        <v>0</v>
      </c>
      <c r="R47" s="64">
        <v>0</v>
      </c>
      <c r="S47" s="51">
        <v>0</v>
      </c>
      <c r="T47" s="64">
        <f t="shared" si="16"/>
        <v>0</v>
      </c>
      <c r="U47" s="64">
        <v>0</v>
      </c>
      <c r="V47" s="51">
        <v>0</v>
      </c>
      <c r="W47" s="64">
        <f t="shared" si="17"/>
        <v>0</v>
      </c>
      <c r="X47" s="64">
        <v>0</v>
      </c>
      <c r="Y47" s="51">
        <v>0</v>
      </c>
    </row>
    <row r="48" spans="1:25" ht="18" customHeight="1" x14ac:dyDescent="0.15">
      <c r="A48" s="81" t="s">
        <v>83</v>
      </c>
      <c r="B48" s="81" t="s">
        <v>95</v>
      </c>
      <c r="C48" s="81" t="s">
        <v>180</v>
      </c>
      <c r="D48" s="74" t="s">
        <v>53</v>
      </c>
      <c r="E48" s="75">
        <f t="shared" si="9"/>
        <v>3505</v>
      </c>
      <c r="F48" s="51">
        <f t="shared" si="10"/>
        <v>3505</v>
      </c>
      <c r="G48" s="64">
        <f t="shared" si="11"/>
        <v>3505</v>
      </c>
      <c r="H48" s="64">
        <v>3505</v>
      </c>
      <c r="I48" s="51">
        <v>0</v>
      </c>
      <c r="J48" s="64">
        <f t="shared" si="12"/>
        <v>0</v>
      </c>
      <c r="K48" s="64">
        <v>0</v>
      </c>
      <c r="L48" s="51">
        <v>0</v>
      </c>
      <c r="M48" s="64">
        <f t="shared" si="13"/>
        <v>0</v>
      </c>
      <c r="N48" s="64">
        <v>0</v>
      </c>
      <c r="O48" s="51">
        <v>0</v>
      </c>
      <c r="P48" s="51">
        <f t="shared" si="14"/>
        <v>0</v>
      </c>
      <c r="Q48" s="64">
        <f t="shared" si="15"/>
        <v>0</v>
      </c>
      <c r="R48" s="64">
        <v>0</v>
      </c>
      <c r="S48" s="51">
        <v>0</v>
      </c>
      <c r="T48" s="64">
        <f t="shared" si="16"/>
        <v>0</v>
      </c>
      <c r="U48" s="64">
        <v>0</v>
      </c>
      <c r="V48" s="51">
        <v>0</v>
      </c>
      <c r="W48" s="64">
        <f t="shared" si="17"/>
        <v>0</v>
      </c>
      <c r="X48" s="64">
        <v>0</v>
      </c>
      <c r="Y48" s="51">
        <v>0</v>
      </c>
    </row>
    <row r="49" spans="1:25" ht="18" customHeight="1" x14ac:dyDescent="0.15">
      <c r="A49" s="81"/>
      <c r="B49" s="81"/>
      <c r="C49" s="81"/>
      <c r="D49" s="74" t="s">
        <v>21</v>
      </c>
      <c r="E49" s="75">
        <f t="shared" si="9"/>
        <v>29000</v>
      </c>
      <c r="F49" s="51">
        <f t="shared" si="10"/>
        <v>29000</v>
      </c>
      <c r="G49" s="64">
        <f t="shared" si="11"/>
        <v>29000</v>
      </c>
      <c r="H49" s="64">
        <v>0</v>
      </c>
      <c r="I49" s="51">
        <v>29000</v>
      </c>
      <c r="J49" s="64">
        <f t="shared" si="12"/>
        <v>0</v>
      </c>
      <c r="K49" s="64">
        <v>0</v>
      </c>
      <c r="L49" s="51">
        <v>0</v>
      </c>
      <c r="M49" s="64">
        <f t="shared" si="13"/>
        <v>0</v>
      </c>
      <c r="N49" s="64">
        <v>0</v>
      </c>
      <c r="O49" s="51">
        <v>0</v>
      </c>
      <c r="P49" s="51">
        <f t="shared" si="14"/>
        <v>0</v>
      </c>
      <c r="Q49" s="64">
        <f t="shared" si="15"/>
        <v>0</v>
      </c>
      <c r="R49" s="64">
        <v>0</v>
      </c>
      <c r="S49" s="51">
        <v>0</v>
      </c>
      <c r="T49" s="64">
        <f t="shared" si="16"/>
        <v>0</v>
      </c>
      <c r="U49" s="64">
        <v>0</v>
      </c>
      <c r="V49" s="51">
        <v>0</v>
      </c>
      <c r="W49" s="64">
        <f t="shared" si="17"/>
        <v>0</v>
      </c>
      <c r="X49" s="64">
        <v>0</v>
      </c>
      <c r="Y49" s="51">
        <v>0</v>
      </c>
    </row>
    <row r="50" spans="1:25" ht="18" customHeight="1" x14ac:dyDescent="0.15">
      <c r="A50" s="81" t="s">
        <v>9</v>
      </c>
      <c r="B50" s="81" t="s">
        <v>91</v>
      </c>
      <c r="C50" s="81" t="s">
        <v>180</v>
      </c>
      <c r="D50" s="74" t="s">
        <v>202</v>
      </c>
      <c r="E50" s="75">
        <f t="shared" si="9"/>
        <v>29000</v>
      </c>
      <c r="F50" s="51">
        <f t="shared" si="10"/>
        <v>29000</v>
      </c>
      <c r="G50" s="64">
        <f t="shared" si="11"/>
        <v>29000</v>
      </c>
      <c r="H50" s="64">
        <v>0</v>
      </c>
      <c r="I50" s="51">
        <v>29000</v>
      </c>
      <c r="J50" s="64">
        <f t="shared" si="12"/>
        <v>0</v>
      </c>
      <c r="K50" s="64">
        <v>0</v>
      </c>
      <c r="L50" s="51">
        <v>0</v>
      </c>
      <c r="M50" s="64">
        <f t="shared" si="13"/>
        <v>0</v>
      </c>
      <c r="N50" s="64">
        <v>0</v>
      </c>
      <c r="O50" s="51">
        <v>0</v>
      </c>
      <c r="P50" s="51">
        <f t="shared" si="14"/>
        <v>0</v>
      </c>
      <c r="Q50" s="64">
        <f t="shared" si="15"/>
        <v>0</v>
      </c>
      <c r="R50" s="64">
        <v>0</v>
      </c>
      <c r="S50" s="51">
        <v>0</v>
      </c>
      <c r="T50" s="64">
        <f t="shared" si="16"/>
        <v>0</v>
      </c>
      <c r="U50" s="64">
        <v>0</v>
      </c>
      <c r="V50" s="51">
        <v>0</v>
      </c>
      <c r="W50" s="64">
        <f t="shared" si="17"/>
        <v>0</v>
      </c>
      <c r="X50" s="64">
        <v>0</v>
      </c>
      <c r="Y50" s="51">
        <v>0</v>
      </c>
    </row>
    <row r="51" spans="1:25" ht="18" customHeight="1" x14ac:dyDescent="0.15">
      <c r="A51" s="81"/>
      <c r="B51" s="81"/>
      <c r="C51" s="81"/>
      <c r="D51" s="74" t="s">
        <v>172</v>
      </c>
      <c r="E51" s="75">
        <f t="shared" si="9"/>
        <v>25</v>
      </c>
      <c r="F51" s="51">
        <f t="shared" si="10"/>
        <v>25</v>
      </c>
      <c r="G51" s="64">
        <f t="shared" si="11"/>
        <v>25</v>
      </c>
      <c r="H51" s="64">
        <v>25</v>
      </c>
      <c r="I51" s="51">
        <v>0</v>
      </c>
      <c r="J51" s="64">
        <f t="shared" si="12"/>
        <v>0</v>
      </c>
      <c r="K51" s="64">
        <v>0</v>
      </c>
      <c r="L51" s="51">
        <v>0</v>
      </c>
      <c r="M51" s="64">
        <f t="shared" si="13"/>
        <v>0</v>
      </c>
      <c r="N51" s="64">
        <v>0</v>
      </c>
      <c r="O51" s="51">
        <v>0</v>
      </c>
      <c r="P51" s="51">
        <f t="shared" si="14"/>
        <v>0</v>
      </c>
      <c r="Q51" s="64">
        <f t="shared" si="15"/>
        <v>0</v>
      </c>
      <c r="R51" s="64">
        <v>0</v>
      </c>
      <c r="S51" s="51">
        <v>0</v>
      </c>
      <c r="T51" s="64">
        <f t="shared" si="16"/>
        <v>0</v>
      </c>
      <c r="U51" s="64">
        <v>0</v>
      </c>
      <c r="V51" s="51">
        <v>0</v>
      </c>
      <c r="W51" s="64">
        <f t="shared" si="17"/>
        <v>0</v>
      </c>
      <c r="X51" s="64">
        <v>0</v>
      </c>
      <c r="Y51" s="51">
        <v>0</v>
      </c>
    </row>
    <row r="52" spans="1:25" ht="18" customHeight="1" x14ac:dyDescent="0.15">
      <c r="A52" s="81" t="s">
        <v>84</v>
      </c>
      <c r="B52" s="81" t="s">
        <v>6</v>
      </c>
      <c r="C52" s="81" t="s">
        <v>180</v>
      </c>
      <c r="D52" s="74" t="s">
        <v>194</v>
      </c>
      <c r="E52" s="75">
        <f t="shared" si="9"/>
        <v>25</v>
      </c>
      <c r="F52" s="51">
        <f t="shared" si="10"/>
        <v>25</v>
      </c>
      <c r="G52" s="64">
        <f t="shared" si="11"/>
        <v>25</v>
      </c>
      <c r="H52" s="64">
        <v>25</v>
      </c>
      <c r="I52" s="51">
        <v>0</v>
      </c>
      <c r="J52" s="64">
        <f t="shared" si="12"/>
        <v>0</v>
      </c>
      <c r="K52" s="64">
        <v>0</v>
      </c>
      <c r="L52" s="51">
        <v>0</v>
      </c>
      <c r="M52" s="64">
        <f t="shared" si="13"/>
        <v>0</v>
      </c>
      <c r="N52" s="64">
        <v>0</v>
      </c>
      <c r="O52" s="51">
        <v>0</v>
      </c>
      <c r="P52" s="51">
        <f t="shared" si="14"/>
        <v>0</v>
      </c>
      <c r="Q52" s="64">
        <f t="shared" si="15"/>
        <v>0</v>
      </c>
      <c r="R52" s="64">
        <v>0</v>
      </c>
      <c r="S52" s="51">
        <v>0</v>
      </c>
      <c r="T52" s="64">
        <f t="shared" si="16"/>
        <v>0</v>
      </c>
      <c r="U52" s="64">
        <v>0</v>
      </c>
      <c r="V52" s="51">
        <v>0</v>
      </c>
      <c r="W52" s="64">
        <f t="shared" si="17"/>
        <v>0</v>
      </c>
      <c r="X52" s="64">
        <v>0</v>
      </c>
      <c r="Y52" s="51">
        <v>0</v>
      </c>
    </row>
    <row r="53" spans="1:25" ht="18" customHeight="1" x14ac:dyDescent="0.15">
      <c r="A53" s="81"/>
      <c r="B53" s="81"/>
      <c r="C53" s="81"/>
      <c r="D53" s="74" t="s">
        <v>59</v>
      </c>
      <c r="E53" s="75">
        <f t="shared" si="9"/>
        <v>140</v>
      </c>
      <c r="F53" s="51">
        <f t="shared" si="10"/>
        <v>140</v>
      </c>
      <c r="G53" s="64">
        <f t="shared" si="11"/>
        <v>140</v>
      </c>
      <c r="H53" s="64">
        <v>0</v>
      </c>
      <c r="I53" s="51">
        <v>140</v>
      </c>
      <c r="J53" s="64">
        <f t="shared" si="12"/>
        <v>0</v>
      </c>
      <c r="K53" s="64">
        <v>0</v>
      </c>
      <c r="L53" s="51">
        <v>0</v>
      </c>
      <c r="M53" s="64">
        <f t="shared" si="13"/>
        <v>0</v>
      </c>
      <c r="N53" s="64">
        <v>0</v>
      </c>
      <c r="O53" s="51">
        <v>0</v>
      </c>
      <c r="P53" s="51">
        <f t="shared" si="14"/>
        <v>0</v>
      </c>
      <c r="Q53" s="64">
        <f t="shared" si="15"/>
        <v>0</v>
      </c>
      <c r="R53" s="64">
        <v>0</v>
      </c>
      <c r="S53" s="51">
        <v>0</v>
      </c>
      <c r="T53" s="64">
        <f t="shared" si="16"/>
        <v>0</v>
      </c>
      <c r="U53" s="64">
        <v>0</v>
      </c>
      <c r="V53" s="51">
        <v>0</v>
      </c>
      <c r="W53" s="64">
        <f t="shared" si="17"/>
        <v>0</v>
      </c>
      <c r="X53" s="64">
        <v>0</v>
      </c>
      <c r="Y53" s="51">
        <v>0</v>
      </c>
    </row>
    <row r="54" spans="1:25" ht="18" customHeight="1" x14ac:dyDescent="0.15">
      <c r="A54" s="81" t="s">
        <v>163</v>
      </c>
      <c r="B54" s="81" t="s">
        <v>87</v>
      </c>
      <c r="C54" s="81" t="s">
        <v>180</v>
      </c>
      <c r="D54" s="74" t="s">
        <v>119</v>
      </c>
      <c r="E54" s="75">
        <f t="shared" si="9"/>
        <v>140</v>
      </c>
      <c r="F54" s="51">
        <f t="shared" si="10"/>
        <v>140</v>
      </c>
      <c r="G54" s="64">
        <f t="shared" si="11"/>
        <v>140</v>
      </c>
      <c r="H54" s="64">
        <v>0</v>
      </c>
      <c r="I54" s="51">
        <v>140</v>
      </c>
      <c r="J54" s="64">
        <f t="shared" si="12"/>
        <v>0</v>
      </c>
      <c r="K54" s="64">
        <v>0</v>
      </c>
      <c r="L54" s="51">
        <v>0</v>
      </c>
      <c r="M54" s="64">
        <f t="shared" si="13"/>
        <v>0</v>
      </c>
      <c r="N54" s="64">
        <v>0</v>
      </c>
      <c r="O54" s="51">
        <v>0</v>
      </c>
      <c r="P54" s="51">
        <f t="shared" si="14"/>
        <v>0</v>
      </c>
      <c r="Q54" s="64">
        <f t="shared" si="15"/>
        <v>0</v>
      </c>
      <c r="R54" s="64">
        <v>0</v>
      </c>
      <c r="S54" s="51">
        <v>0</v>
      </c>
      <c r="T54" s="64">
        <f t="shared" si="16"/>
        <v>0</v>
      </c>
      <c r="U54" s="64">
        <v>0</v>
      </c>
      <c r="V54" s="51">
        <v>0</v>
      </c>
      <c r="W54" s="64">
        <f t="shared" si="17"/>
        <v>0</v>
      </c>
      <c r="X54" s="64">
        <v>0</v>
      </c>
      <c r="Y54" s="51">
        <v>0</v>
      </c>
    </row>
    <row r="55" spans="1:25" ht="18" customHeight="1" x14ac:dyDescent="0.15">
      <c r="A55" s="81"/>
      <c r="B55" s="81"/>
      <c r="C55" s="81"/>
      <c r="D55" s="74" t="s">
        <v>151</v>
      </c>
      <c r="E55" s="75">
        <f t="shared" si="9"/>
        <v>30106</v>
      </c>
      <c r="F55" s="51">
        <f t="shared" si="10"/>
        <v>30106</v>
      </c>
      <c r="G55" s="64">
        <f t="shared" si="11"/>
        <v>30106</v>
      </c>
      <c r="H55" s="64">
        <v>29606</v>
      </c>
      <c r="I55" s="51">
        <v>500</v>
      </c>
      <c r="J55" s="64">
        <f t="shared" si="12"/>
        <v>0</v>
      </c>
      <c r="K55" s="64">
        <v>0</v>
      </c>
      <c r="L55" s="51">
        <v>0</v>
      </c>
      <c r="M55" s="64">
        <f t="shared" si="13"/>
        <v>0</v>
      </c>
      <c r="N55" s="64">
        <v>0</v>
      </c>
      <c r="O55" s="51">
        <v>0</v>
      </c>
      <c r="P55" s="51">
        <f t="shared" si="14"/>
        <v>0</v>
      </c>
      <c r="Q55" s="64">
        <f t="shared" si="15"/>
        <v>0</v>
      </c>
      <c r="R55" s="64">
        <v>0</v>
      </c>
      <c r="S55" s="51">
        <v>0</v>
      </c>
      <c r="T55" s="64">
        <f t="shared" si="16"/>
        <v>0</v>
      </c>
      <c r="U55" s="64">
        <v>0</v>
      </c>
      <c r="V55" s="51">
        <v>0</v>
      </c>
      <c r="W55" s="64">
        <f t="shared" si="17"/>
        <v>0</v>
      </c>
      <c r="X55" s="64">
        <v>0</v>
      </c>
      <c r="Y55" s="51">
        <v>0</v>
      </c>
    </row>
    <row r="56" spans="1:25" ht="18" customHeight="1" x14ac:dyDescent="0.15">
      <c r="A56" s="81"/>
      <c r="B56" s="81"/>
      <c r="C56" s="81"/>
      <c r="D56" s="74" t="s">
        <v>45</v>
      </c>
      <c r="E56" s="75">
        <f t="shared" si="9"/>
        <v>20142</v>
      </c>
      <c r="F56" s="51">
        <f t="shared" si="10"/>
        <v>20142</v>
      </c>
      <c r="G56" s="64">
        <f t="shared" si="11"/>
        <v>20142</v>
      </c>
      <c r="H56" s="64">
        <v>20142</v>
      </c>
      <c r="I56" s="51">
        <v>0</v>
      </c>
      <c r="J56" s="64">
        <f t="shared" si="12"/>
        <v>0</v>
      </c>
      <c r="K56" s="64">
        <v>0</v>
      </c>
      <c r="L56" s="51">
        <v>0</v>
      </c>
      <c r="M56" s="64">
        <f t="shared" si="13"/>
        <v>0</v>
      </c>
      <c r="N56" s="64">
        <v>0</v>
      </c>
      <c r="O56" s="51">
        <v>0</v>
      </c>
      <c r="P56" s="51">
        <f t="shared" si="14"/>
        <v>0</v>
      </c>
      <c r="Q56" s="64">
        <f t="shared" si="15"/>
        <v>0</v>
      </c>
      <c r="R56" s="64">
        <v>0</v>
      </c>
      <c r="S56" s="51">
        <v>0</v>
      </c>
      <c r="T56" s="64">
        <f t="shared" si="16"/>
        <v>0</v>
      </c>
      <c r="U56" s="64">
        <v>0</v>
      </c>
      <c r="V56" s="51">
        <v>0</v>
      </c>
      <c r="W56" s="64">
        <f t="shared" si="17"/>
        <v>0</v>
      </c>
      <c r="X56" s="64">
        <v>0</v>
      </c>
      <c r="Y56" s="51">
        <v>0</v>
      </c>
    </row>
    <row r="57" spans="1:25" ht="18" customHeight="1" x14ac:dyDescent="0.15">
      <c r="A57" s="81" t="s">
        <v>85</v>
      </c>
      <c r="B57" s="81" t="s">
        <v>232</v>
      </c>
      <c r="C57" s="81" t="s">
        <v>240</v>
      </c>
      <c r="D57" s="74" t="s">
        <v>3</v>
      </c>
      <c r="E57" s="75">
        <f t="shared" si="9"/>
        <v>13219</v>
      </c>
      <c r="F57" s="51">
        <f t="shared" si="10"/>
        <v>13219</v>
      </c>
      <c r="G57" s="64">
        <f t="shared" si="11"/>
        <v>13219</v>
      </c>
      <c r="H57" s="64">
        <v>13219</v>
      </c>
      <c r="I57" s="51">
        <v>0</v>
      </c>
      <c r="J57" s="64">
        <f t="shared" si="12"/>
        <v>0</v>
      </c>
      <c r="K57" s="64">
        <v>0</v>
      </c>
      <c r="L57" s="51">
        <v>0</v>
      </c>
      <c r="M57" s="64">
        <f t="shared" si="13"/>
        <v>0</v>
      </c>
      <c r="N57" s="64">
        <v>0</v>
      </c>
      <c r="O57" s="51">
        <v>0</v>
      </c>
      <c r="P57" s="51">
        <f t="shared" si="14"/>
        <v>0</v>
      </c>
      <c r="Q57" s="64">
        <f t="shared" si="15"/>
        <v>0</v>
      </c>
      <c r="R57" s="64">
        <v>0</v>
      </c>
      <c r="S57" s="51">
        <v>0</v>
      </c>
      <c r="T57" s="64">
        <f t="shared" si="16"/>
        <v>0</v>
      </c>
      <c r="U57" s="64">
        <v>0</v>
      </c>
      <c r="V57" s="51">
        <v>0</v>
      </c>
      <c r="W57" s="64">
        <f t="shared" si="17"/>
        <v>0</v>
      </c>
      <c r="X57" s="64">
        <v>0</v>
      </c>
      <c r="Y57" s="51">
        <v>0</v>
      </c>
    </row>
    <row r="58" spans="1:25" ht="18" customHeight="1" x14ac:dyDescent="0.15">
      <c r="A58" s="81" t="s">
        <v>85</v>
      </c>
      <c r="B58" s="81" t="s">
        <v>177</v>
      </c>
      <c r="C58" s="81" t="s">
        <v>240</v>
      </c>
      <c r="D58" s="74" t="s">
        <v>171</v>
      </c>
      <c r="E58" s="75">
        <f t="shared" si="9"/>
        <v>4378</v>
      </c>
      <c r="F58" s="51">
        <f t="shared" si="10"/>
        <v>4378</v>
      </c>
      <c r="G58" s="64">
        <f t="shared" si="11"/>
        <v>4378</v>
      </c>
      <c r="H58" s="64">
        <v>4378</v>
      </c>
      <c r="I58" s="51">
        <v>0</v>
      </c>
      <c r="J58" s="64">
        <f t="shared" si="12"/>
        <v>0</v>
      </c>
      <c r="K58" s="64">
        <v>0</v>
      </c>
      <c r="L58" s="51">
        <v>0</v>
      </c>
      <c r="M58" s="64">
        <f t="shared" si="13"/>
        <v>0</v>
      </c>
      <c r="N58" s="64">
        <v>0</v>
      </c>
      <c r="O58" s="51">
        <v>0</v>
      </c>
      <c r="P58" s="51">
        <f t="shared" si="14"/>
        <v>0</v>
      </c>
      <c r="Q58" s="64">
        <f t="shared" si="15"/>
        <v>0</v>
      </c>
      <c r="R58" s="64">
        <v>0</v>
      </c>
      <c r="S58" s="51">
        <v>0</v>
      </c>
      <c r="T58" s="64">
        <f t="shared" si="16"/>
        <v>0</v>
      </c>
      <c r="U58" s="64">
        <v>0</v>
      </c>
      <c r="V58" s="51">
        <v>0</v>
      </c>
      <c r="W58" s="64">
        <f t="shared" si="17"/>
        <v>0</v>
      </c>
      <c r="X58" s="64">
        <v>0</v>
      </c>
      <c r="Y58" s="51">
        <v>0</v>
      </c>
    </row>
    <row r="59" spans="1:25" ht="18" customHeight="1" x14ac:dyDescent="0.15">
      <c r="A59" s="81" t="s">
        <v>85</v>
      </c>
      <c r="B59" s="81" t="s">
        <v>115</v>
      </c>
      <c r="C59" s="81" t="s">
        <v>240</v>
      </c>
      <c r="D59" s="74" t="s">
        <v>256</v>
      </c>
      <c r="E59" s="75">
        <f t="shared" si="9"/>
        <v>2545</v>
      </c>
      <c r="F59" s="51">
        <f t="shared" si="10"/>
        <v>2545</v>
      </c>
      <c r="G59" s="64">
        <f t="shared" si="11"/>
        <v>2545</v>
      </c>
      <c r="H59" s="64">
        <v>2545</v>
      </c>
      <c r="I59" s="51">
        <v>0</v>
      </c>
      <c r="J59" s="64">
        <f t="shared" si="12"/>
        <v>0</v>
      </c>
      <c r="K59" s="64">
        <v>0</v>
      </c>
      <c r="L59" s="51">
        <v>0</v>
      </c>
      <c r="M59" s="64">
        <f t="shared" si="13"/>
        <v>0</v>
      </c>
      <c r="N59" s="64">
        <v>0</v>
      </c>
      <c r="O59" s="51">
        <v>0</v>
      </c>
      <c r="P59" s="51">
        <f t="shared" si="14"/>
        <v>0</v>
      </c>
      <c r="Q59" s="64">
        <f t="shared" si="15"/>
        <v>0</v>
      </c>
      <c r="R59" s="64">
        <v>0</v>
      </c>
      <c r="S59" s="51">
        <v>0</v>
      </c>
      <c r="T59" s="64">
        <f t="shared" si="16"/>
        <v>0</v>
      </c>
      <c r="U59" s="64">
        <v>0</v>
      </c>
      <c r="V59" s="51">
        <v>0</v>
      </c>
      <c r="W59" s="64">
        <f t="shared" si="17"/>
        <v>0</v>
      </c>
      <c r="X59" s="64">
        <v>0</v>
      </c>
      <c r="Y59" s="51">
        <v>0</v>
      </c>
    </row>
    <row r="60" spans="1:25" ht="18" customHeight="1" x14ac:dyDescent="0.15">
      <c r="A60" s="81"/>
      <c r="B60" s="81"/>
      <c r="C60" s="81"/>
      <c r="D60" s="74" t="s">
        <v>100</v>
      </c>
      <c r="E60" s="75">
        <f t="shared" si="9"/>
        <v>7059</v>
      </c>
      <c r="F60" s="51">
        <f t="shared" si="10"/>
        <v>7059</v>
      </c>
      <c r="G60" s="64">
        <f t="shared" si="11"/>
        <v>7059</v>
      </c>
      <c r="H60" s="64">
        <v>7059</v>
      </c>
      <c r="I60" s="51">
        <v>0</v>
      </c>
      <c r="J60" s="64">
        <f t="shared" si="12"/>
        <v>0</v>
      </c>
      <c r="K60" s="64">
        <v>0</v>
      </c>
      <c r="L60" s="51">
        <v>0</v>
      </c>
      <c r="M60" s="64">
        <f t="shared" si="13"/>
        <v>0</v>
      </c>
      <c r="N60" s="64">
        <v>0</v>
      </c>
      <c r="O60" s="51">
        <v>0</v>
      </c>
      <c r="P60" s="51">
        <f t="shared" si="14"/>
        <v>0</v>
      </c>
      <c r="Q60" s="64">
        <f t="shared" si="15"/>
        <v>0</v>
      </c>
      <c r="R60" s="64">
        <v>0</v>
      </c>
      <c r="S60" s="51">
        <v>0</v>
      </c>
      <c r="T60" s="64">
        <f t="shared" si="16"/>
        <v>0</v>
      </c>
      <c r="U60" s="64">
        <v>0</v>
      </c>
      <c r="V60" s="51">
        <v>0</v>
      </c>
      <c r="W60" s="64">
        <f t="shared" si="17"/>
        <v>0</v>
      </c>
      <c r="X60" s="64">
        <v>0</v>
      </c>
      <c r="Y60" s="51">
        <v>0</v>
      </c>
    </row>
    <row r="61" spans="1:25" ht="18" customHeight="1" x14ac:dyDescent="0.15">
      <c r="A61" s="81" t="s">
        <v>11</v>
      </c>
      <c r="B61" s="81" t="s">
        <v>170</v>
      </c>
      <c r="C61" s="81" t="s">
        <v>240</v>
      </c>
      <c r="D61" s="74" t="s">
        <v>148</v>
      </c>
      <c r="E61" s="75">
        <f t="shared" si="9"/>
        <v>4730</v>
      </c>
      <c r="F61" s="51">
        <f t="shared" si="10"/>
        <v>4730</v>
      </c>
      <c r="G61" s="64">
        <f t="shared" si="11"/>
        <v>4730</v>
      </c>
      <c r="H61" s="64">
        <v>4730</v>
      </c>
      <c r="I61" s="51">
        <v>0</v>
      </c>
      <c r="J61" s="64">
        <f t="shared" si="12"/>
        <v>0</v>
      </c>
      <c r="K61" s="64">
        <v>0</v>
      </c>
      <c r="L61" s="51">
        <v>0</v>
      </c>
      <c r="M61" s="64">
        <f t="shared" si="13"/>
        <v>0</v>
      </c>
      <c r="N61" s="64">
        <v>0</v>
      </c>
      <c r="O61" s="51">
        <v>0</v>
      </c>
      <c r="P61" s="51">
        <f t="shared" si="14"/>
        <v>0</v>
      </c>
      <c r="Q61" s="64">
        <f t="shared" si="15"/>
        <v>0</v>
      </c>
      <c r="R61" s="64">
        <v>0</v>
      </c>
      <c r="S61" s="51">
        <v>0</v>
      </c>
      <c r="T61" s="64">
        <f t="shared" si="16"/>
        <v>0</v>
      </c>
      <c r="U61" s="64">
        <v>0</v>
      </c>
      <c r="V61" s="51">
        <v>0</v>
      </c>
      <c r="W61" s="64">
        <f t="shared" si="17"/>
        <v>0</v>
      </c>
      <c r="X61" s="64">
        <v>0</v>
      </c>
      <c r="Y61" s="51">
        <v>0</v>
      </c>
    </row>
    <row r="62" spans="1:25" ht="18" customHeight="1" x14ac:dyDescent="0.15">
      <c r="A62" s="81" t="s">
        <v>11</v>
      </c>
      <c r="B62" s="81" t="s">
        <v>229</v>
      </c>
      <c r="C62" s="81" t="s">
        <v>240</v>
      </c>
      <c r="D62" s="74" t="s">
        <v>218</v>
      </c>
      <c r="E62" s="75">
        <f t="shared" si="9"/>
        <v>400</v>
      </c>
      <c r="F62" s="51">
        <f t="shared" si="10"/>
        <v>400</v>
      </c>
      <c r="G62" s="64">
        <f t="shared" si="11"/>
        <v>400</v>
      </c>
      <c r="H62" s="64">
        <v>400</v>
      </c>
      <c r="I62" s="51">
        <v>0</v>
      </c>
      <c r="J62" s="64">
        <f t="shared" si="12"/>
        <v>0</v>
      </c>
      <c r="K62" s="64">
        <v>0</v>
      </c>
      <c r="L62" s="51">
        <v>0</v>
      </c>
      <c r="M62" s="64">
        <f t="shared" si="13"/>
        <v>0</v>
      </c>
      <c r="N62" s="64">
        <v>0</v>
      </c>
      <c r="O62" s="51">
        <v>0</v>
      </c>
      <c r="P62" s="51">
        <f t="shared" si="14"/>
        <v>0</v>
      </c>
      <c r="Q62" s="64">
        <f t="shared" si="15"/>
        <v>0</v>
      </c>
      <c r="R62" s="64">
        <v>0</v>
      </c>
      <c r="S62" s="51">
        <v>0</v>
      </c>
      <c r="T62" s="64">
        <f t="shared" si="16"/>
        <v>0</v>
      </c>
      <c r="U62" s="64">
        <v>0</v>
      </c>
      <c r="V62" s="51">
        <v>0</v>
      </c>
      <c r="W62" s="64">
        <f t="shared" si="17"/>
        <v>0</v>
      </c>
      <c r="X62" s="64">
        <v>0</v>
      </c>
      <c r="Y62" s="51">
        <v>0</v>
      </c>
    </row>
    <row r="63" spans="1:25" ht="18" customHeight="1" x14ac:dyDescent="0.15">
      <c r="A63" s="81" t="s">
        <v>11</v>
      </c>
      <c r="B63" s="81" t="s">
        <v>37</v>
      </c>
      <c r="C63" s="81" t="s">
        <v>240</v>
      </c>
      <c r="D63" s="74" t="s">
        <v>228</v>
      </c>
      <c r="E63" s="75">
        <f t="shared" si="9"/>
        <v>210</v>
      </c>
      <c r="F63" s="51">
        <f t="shared" si="10"/>
        <v>210</v>
      </c>
      <c r="G63" s="64">
        <f t="shared" si="11"/>
        <v>210</v>
      </c>
      <c r="H63" s="64">
        <v>210</v>
      </c>
      <c r="I63" s="51">
        <v>0</v>
      </c>
      <c r="J63" s="64">
        <f t="shared" si="12"/>
        <v>0</v>
      </c>
      <c r="K63" s="64">
        <v>0</v>
      </c>
      <c r="L63" s="51">
        <v>0</v>
      </c>
      <c r="M63" s="64">
        <f t="shared" si="13"/>
        <v>0</v>
      </c>
      <c r="N63" s="64">
        <v>0</v>
      </c>
      <c r="O63" s="51">
        <v>0</v>
      </c>
      <c r="P63" s="51">
        <f t="shared" si="14"/>
        <v>0</v>
      </c>
      <c r="Q63" s="64">
        <f t="shared" si="15"/>
        <v>0</v>
      </c>
      <c r="R63" s="64">
        <v>0</v>
      </c>
      <c r="S63" s="51">
        <v>0</v>
      </c>
      <c r="T63" s="64">
        <f t="shared" si="16"/>
        <v>0</v>
      </c>
      <c r="U63" s="64">
        <v>0</v>
      </c>
      <c r="V63" s="51">
        <v>0</v>
      </c>
      <c r="W63" s="64">
        <f t="shared" si="17"/>
        <v>0</v>
      </c>
      <c r="X63" s="64">
        <v>0</v>
      </c>
      <c r="Y63" s="51">
        <v>0</v>
      </c>
    </row>
    <row r="64" spans="1:25" ht="18" customHeight="1" x14ac:dyDescent="0.15">
      <c r="A64" s="81" t="s">
        <v>11</v>
      </c>
      <c r="B64" s="81" t="s">
        <v>167</v>
      </c>
      <c r="C64" s="81" t="s">
        <v>240</v>
      </c>
      <c r="D64" s="74" t="s">
        <v>137</v>
      </c>
      <c r="E64" s="75">
        <f t="shared" si="9"/>
        <v>200</v>
      </c>
      <c r="F64" s="51">
        <f t="shared" si="10"/>
        <v>200</v>
      </c>
      <c r="G64" s="64">
        <f t="shared" si="11"/>
        <v>200</v>
      </c>
      <c r="H64" s="64">
        <v>200</v>
      </c>
      <c r="I64" s="51">
        <v>0</v>
      </c>
      <c r="J64" s="64">
        <f t="shared" si="12"/>
        <v>0</v>
      </c>
      <c r="K64" s="64">
        <v>0</v>
      </c>
      <c r="L64" s="51">
        <v>0</v>
      </c>
      <c r="M64" s="64">
        <f t="shared" si="13"/>
        <v>0</v>
      </c>
      <c r="N64" s="64">
        <v>0</v>
      </c>
      <c r="O64" s="51">
        <v>0</v>
      </c>
      <c r="P64" s="51">
        <f t="shared" si="14"/>
        <v>0</v>
      </c>
      <c r="Q64" s="64">
        <f t="shared" si="15"/>
        <v>0</v>
      </c>
      <c r="R64" s="64">
        <v>0</v>
      </c>
      <c r="S64" s="51">
        <v>0</v>
      </c>
      <c r="T64" s="64">
        <f t="shared" si="16"/>
        <v>0</v>
      </c>
      <c r="U64" s="64">
        <v>0</v>
      </c>
      <c r="V64" s="51">
        <v>0</v>
      </c>
      <c r="W64" s="64">
        <f t="shared" si="17"/>
        <v>0</v>
      </c>
      <c r="X64" s="64">
        <v>0</v>
      </c>
      <c r="Y64" s="51">
        <v>0</v>
      </c>
    </row>
    <row r="65" spans="1:25" ht="18" customHeight="1" x14ac:dyDescent="0.15">
      <c r="A65" s="81" t="s">
        <v>11</v>
      </c>
      <c r="B65" s="81" t="s">
        <v>227</v>
      </c>
      <c r="C65" s="81" t="s">
        <v>240</v>
      </c>
      <c r="D65" s="74" t="s">
        <v>158</v>
      </c>
      <c r="E65" s="75">
        <f t="shared" si="9"/>
        <v>150</v>
      </c>
      <c r="F65" s="51">
        <f t="shared" si="10"/>
        <v>150</v>
      </c>
      <c r="G65" s="64">
        <f t="shared" si="11"/>
        <v>150</v>
      </c>
      <c r="H65" s="64">
        <v>150</v>
      </c>
      <c r="I65" s="51">
        <v>0</v>
      </c>
      <c r="J65" s="64">
        <f t="shared" si="12"/>
        <v>0</v>
      </c>
      <c r="K65" s="64">
        <v>0</v>
      </c>
      <c r="L65" s="51">
        <v>0</v>
      </c>
      <c r="M65" s="64">
        <f t="shared" si="13"/>
        <v>0</v>
      </c>
      <c r="N65" s="64">
        <v>0</v>
      </c>
      <c r="O65" s="51">
        <v>0</v>
      </c>
      <c r="P65" s="51">
        <f t="shared" si="14"/>
        <v>0</v>
      </c>
      <c r="Q65" s="64">
        <f t="shared" si="15"/>
        <v>0</v>
      </c>
      <c r="R65" s="64">
        <v>0</v>
      </c>
      <c r="S65" s="51">
        <v>0</v>
      </c>
      <c r="T65" s="64">
        <f t="shared" si="16"/>
        <v>0</v>
      </c>
      <c r="U65" s="64">
        <v>0</v>
      </c>
      <c r="V65" s="51">
        <v>0</v>
      </c>
      <c r="W65" s="64">
        <f t="shared" si="17"/>
        <v>0</v>
      </c>
      <c r="X65" s="64">
        <v>0</v>
      </c>
      <c r="Y65" s="51">
        <v>0</v>
      </c>
    </row>
    <row r="66" spans="1:25" ht="18" customHeight="1" x14ac:dyDescent="0.15">
      <c r="A66" s="81" t="s">
        <v>11</v>
      </c>
      <c r="B66" s="81" t="s">
        <v>112</v>
      </c>
      <c r="C66" s="81" t="s">
        <v>240</v>
      </c>
      <c r="D66" s="74" t="s">
        <v>107</v>
      </c>
      <c r="E66" s="75">
        <f t="shared" si="9"/>
        <v>540</v>
      </c>
      <c r="F66" s="51">
        <f t="shared" si="10"/>
        <v>540</v>
      </c>
      <c r="G66" s="64">
        <f t="shared" si="11"/>
        <v>540</v>
      </c>
      <c r="H66" s="64">
        <v>540</v>
      </c>
      <c r="I66" s="51">
        <v>0</v>
      </c>
      <c r="J66" s="64">
        <f t="shared" si="12"/>
        <v>0</v>
      </c>
      <c r="K66" s="64">
        <v>0</v>
      </c>
      <c r="L66" s="51">
        <v>0</v>
      </c>
      <c r="M66" s="64">
        <f t="shared" si="13"/>
        <v>0</v>
      </c>
      <c r="N66" s="64">
        <v>0</v>
      </c>
      <c r="O66" s="51">
        <v>0</v>
      </c>
      <c r="P66" s="51">
        <f t="shared" si="14"/>
        <v>0</v>
      </c>
      <c r="Q66" s="64">
        <f t="shared" si="15"/>
        <v>0</v>
      </c>
      <c r="R66" s="64">
        <v>0</v>
      </c>
      <c r="S66" s="51">
        <v>0</v>
      </c>
      <c r="T66" s="64">
        <f t="shared" si="16"/>
        <v>0</v>
      </c>
      <c r="U66" s="64">
        <v>0</v>
      </c>
      <c r="V66" s="51">
        <v>0</v>
      </c>
      <c r="W66" s="64">
        <f t="shared" si="17"/>
        <v>0</v>
      </c>
      <c r="X66" s="64">
        <v>0</v>
      </c>
      <c r="Y66" s="51">
        <v>0</v>
      </c>
    </row>
    <row r="67" spans="1:25" ht="18" customHeight="1" x14ac:dyDescent="0.15">
      <c r="A67" s="81" t="s">
        <v>11</v>
      </c>
      <c r="B67" s="81" t="s">
        <v>166</v>
      </c>
      <c r="C67" s="81" t="s">
        <v>240</v>
      </c>
      <c r="D67" s="74" t="s">
        <v>72</v>
      </c>
      <c r="E67" s="75">
        <f t="shared" si="9"/>
        <v>100</v>
      </c>
      <c r="F67" s="51">
        <f t="shared" si="10"/>
        <v>100</v>
      </c>
      <c r="G67" s="64">
        <f t="shared" si="11"/>
        <v>100</v>
      </c>
      <c r="H67" s="64">
        <v>100</v>
      </c>
      <c r="I67" s="51">
        <v>0</v>
      </c>
      <c r="J67" s="64">
        <f t="shared" si="12"/>
        <v>0</v>
      </c>
      <c r="K67" s="64">
        <v>0</v>
      </c>
      <c r="L67" s="51">
        <v>0</v>
      </c>
      <c r="M67" s="64">
        <f t="shared" si="13"/>
        <v>0</v>
      </c>
      <c r="N67" s="64">
        <v>0</v>
      </c>
      <c r="O67" s="51">
        <v>0</v>
      </c>
      <c r="P67" s="51">
        <f t="shared" si="14"/>
        <v>0</v>
      </c>
      <c r="Q67" s="64">
        <f t="shared" si="15"/>
        <v>0</v>
      </c>
      <c r="R67" s="64">
        <v>0</v>
      </c>
      <c r="S67" s="51">
        <v>0</v>
      </c>
      <c r="T67" s="64">
        <f t="shared" si="16"/>
        <v>0</v>
      </c>
      <c r="U67" s="64">
        <v>0</v>
      </c>
      <c r="V67" s="51">
        <v>0</v>
      </c>
      <c r="W67" s="64">
        <f t="shared" si="17"/>
        <v>0</v>
      </c>
      <c r="X67" s="64">
        <v>0</v>
      </c>
      <c r="Y67" s="51">
        <v>0</v>
      </c>
    </row>
    <row r="68" spans="1:25" ht="18" customHeight="1" x14ac:dyDescent="0.15">
      <c r="A68" s="81" t="s">
        <v>11</v>
      </c>
      <c r="B68" s="81" t="s">
        <v>128</v>
      </c>
      <c r="C68" s="81" t="s">
        <v>240</v>
      </c>
      <c r="D68" s="74" t="s">
        <v>103</v>
      </c>
      <c r="E68" s="75">
        <f t="shared" si="9"/>
        <v>729</v>
      </c>
      <c r="F68" s="51">
        <f t="shared" si="10"/>
        <v>729</v>
      </c>
      <c r="G68" s="64">
        <f t="shared" si="11"/>
        <v>729</v>
      </c>
      <c r="H68" s="64">
        <v>729</v>
      </c>
      <c r="I68" s="51">
        <v>0</v>
      </c>
      <c r="J68" s="64">
        <f t="shared" si="12"/>
        <v>0</v>
      </c>
      <c r="K68" s="64">
        <v>0</v>
      </c>
      <c r="L68" s="51">
        <v>0</v>
      </c>
      <c r="M68" s="64">
        <f t="shared" si="13"/>
        <v>0</v>
      </c>
      <c r="N68" s="64">
        <v>0</v>
      </c>
      <c r="O68" s="51">
        <v>0</v>
      </c>
      <c r="P68" s="51">
        <f t="shared" si="14"/>
        <v>0</v>
      </c>
      <c r="Q68" s="64">
        <f t="shared" si="15"/>
        <v>0</v>
      </c>
      <c r="R68" s="64">
        <v>0</v>
      </c>
      <c r="S68" s="51">
        <v>0</v>
      </c>
      <c r="T68" s="64">
        <f t="shared" si="16"/>
        <v>0</v>
      </c>
      <c r="U68" s="64">
        <v>0</v>
      </c>
      <c r="V68" s="51">
        <v>0</v>
      </c>
      <c r="W68" s="64">
        <f t="shared" si="17"/>
        <v>0</v>
      </c>
      <c r="X68" s="64">
        <v>0</v>
      </c>
      <c r="Y68" s="51">
        <v>0</v>
      </c>
    </row>
    <row r="69" spans="1:25" ht="18" customHeight="1" x14ac:dyDescent="0.15">
      <c r="A69" s="81"/>
      <c r="B69" s="81"/>
      <c r="C69" s="81"/>
      <c r="D69" s="74" t="s">
        <v>49</v>
      </c>
      <c r="E69" s="75">
        <f t="shared" si="9"/>
        <v>500</v>
      </c>
      <c r="F69" s="51">
        <f t="shared" si="10"/>
        <v>500</v>
      </c>
      <c r="G69" s="64">
        <f t="shared" si="11"/>
        <v>500</v>
      </c>
      <c r="H69" s="64">
        <v>0</v>
      </c>
      <c r="I69" s="51">
        <v>500</v>
      </c>
      <c r="J69" s="64">
        <f t="shared" si="12"/>
        <v>0</v>
      </c>
      <c r="K69" s="64">
        <v>0</v>
      </c>
      <c r="L69" s="51">
        <v>0</v>
      </c>
      <c r="M69" s="64">
        <f t="shared" si="13"/>
        <v>0</v>
      </c>
      <c r="N69" s="64">
        <v>0</v>
      </c>
      <c r="O69" s="51">
        <v>0</v>
      </c>
      <c r="P69" s="51">
        <f t="shared" si="14"/>
        <v>0</v>
      </c>
      <c r="Q69" s="64">
        <f t="shared" si="15"/>
        <v>0</v>
      </c>
      <c r="R69" s="64">
        <v>0</v>
      </c>
      <c r="S69" s="51">
        <v>0</v>
      </c>
      <c r="T69" s="64">
        <f t="shared" si="16"/>
        <v>0</v>
      </c>
      <c r="U69" s="64">
        <v>0</v>
      </c>
      <c r="V69" s="51">
        <v>0</v>
      </c>
      <c r="W69" s="64">
        <f t="shared" si="17"/>
        <v>0</v>
      </c>
      <c r="X69" s="64">
        <v>0</v>
      </c>
      <c r="Y69" s="51">
        <v>0</v>
      </c>
    </row>
    <row r="70" spans="1:25" ht="18" customHeight="1" x14ac:dyDescent="0.15">
      <c r="A70" s="81" t="s">
        <v>212</v>
      </c>
      <c r="B70" s="81" t="s">
        <v>89</v>
      </c>
      <c r="C70" s="81" t="s">
        <v>240</v>
      </c>
      <c r="D70" s="74" t="s">
        <v>196</v>
      </c>
      <c r="E70" s="75">
        <f t="shared" si="9"/>
        <v>500</v>
      </c>
      <c r="F70" s="51">
        <f t="shared" si="10"/>
        <v>500</v>
      </c>
      <c r="G70" s="64">
        <f t="shared" si="11"/>
        <v>500</v>
      </c>
      <c r="H70" s="64">
        <v>0</v>
      </c>
      <c r="I70" s="51">
        <v>500</v>
      </c>
      <c r="J70" s="64">
        <f t="shared" si="12"/>
        <v>0</v>
      </c>
      <c r="K70" s="64">
        <v>0</v>
      </c>
      <c r="L70" s="51">
        <v>0</v>
      </c>
      <c r="M70" s="64">
        <f t="shared" si="13"/>
        <v>0</v>
      </c>
      <c r="N70" s="64">
        <v>0</v>
      </c>
      <c r="O70" s="51">
        <v>0</v>
      </c>
      <c r="P70" s="51">
        <f t="shared" si="14"/>
        <v>0</v>
      </c>
      <c r="Q70" s="64">
        <f t="shared" si="15"/>
        <v>0</v>
      </c>
      <c r="R70" s="64">
        <v>0</v>
      </c>
      <c r="S70" s="51">
        <v>0</v>
      </c>
      <c r="T70" s="64">
        <f t="shared" si="16"/>
        <v>0</v>
      </c>
      <c r="U70" s="64">
        <v>0</v>
      </c>
      <c r="V70" s="51">
        <v>0</v>
      </c>
      <c r="W70" s="64">
        <f t="shared" si="17"/>
        <v>0</v>
      </c>
      <c r="X70" s="64">
        <v>0</v>
      </c>
      <c r="Y70" s="51">
        <v>0</v>
      </c>
    </row>
    <row r="71" spans="1:25" ht="18" customHeight="1" x14ac:dyDescent="0.15">
      <c r="A71" s="81"/>
      <c r="B71" s="81"/>
      <c r="C71" s="81"/>
      <c r="D71" s="74" t="s">
        <v>114</v>
      </c>
      <c r="E71" s="75">
        <f t="shared" si="9"/>
        <v>2366</v>
      </c>
      <c r="F71" s="51">
        <f t="shared" si="10"/>
        <v>2366</v>
      </c>
      <c r="G71" s="64">
        <f t="shared" si="11"/>
        <v>2366</v>
      </c>
      <c r="H71" s="64">
        <v>2366</v>
      </c>
      <c r="I71" s="51">
        <v>0</v>
      </c>
      <c r="J71" s="64">
        <f t="shared" si="12"/>
        <v>0</v>
      </c>
      <c r="K71" s="64">
        <v>0</v>
      </c>
      <c r="L71" s="51">
        <v>0</v>
      </c>
      <c r="M71" s="64">
        <f t="shared" si="13"/>
        <v>0</v>
      </c>
      <c r="N71" s="64">
        <v>0</v>
      </c>
      <c r="O71" s="51">
        <v>0</v>
      </c>
      <c r="P71" s="51">
        <f t="shared" si="14"/>
        <v>0</v>
      </c>
      <c r="Q71" s="64">
        <f t="shared" si="15"/>
        <v>0</v>
      </c>
      <c r="R71" s="64">
        <v>0</v>
      </c>
      <c r="S71" s="51">
        <v>0</v>
      </c>
      <c r="T71" s="64">
        <f t="shared" si="16"/>
        <v>0</v>
      </c>
      <c r="U71" s="64">
        <v>0</v>
      </c>
      <c r="V71" s="51">
        <v>0</v>
      </c>
      <c r="W71" s="64">
        <f t="shared" si="17"/>
        <v>0</v>
      </c>
      <c r="X71" s="64">
        <v>0</v>
      </c>
      <c r="Y71" s="51">
        <v>0</v>
      </c>
    </row>
    <row r="72" spans="1:25" ht="18" customHeight="1" x14ac:dyDescent="0.15">
      <c r="A72" s="81" t="s">
        <v>83</v>
      </c>
      <c r="B72" s="81" t="s">
        <v>22</v>
      </c>
      <c r="C72" s="81" t="s">
        <v>240</v>
      </c>
      <c r="D72" s="74" t="s">
        <v>80</v>
      </c>
      <c r="E72" s="75">
        <f t="shared" ref="E72:E103" si="18">SUM(F72,P72)</f>
        <v>2366</v>
      </c>
      <c r="F72" s="51">
        <f t="shared" ref="F72:F103" si="19">SUM(G72,J72,M72)</f>
        <v>2366</v>
      </c>
      <c r="G72" s="64">
        <f t="shared" ref="G72:G103" si="20">SUM(H72:I72)</f>
        <v>2366</v>
      </c>
      <c r="H72" s="64">
        <v>2366</v>
      </c>
      <c r="I72" s="51">
        <v>0</v>
      </c>
      <c r="J72" s="64">
        <f t="shared" ref="J72:J103" si="21">SUM(K72:L72)</f>
        <v>0</v>
      </c>
      <c r="K72" s="64">
        <v>0</v>
      </c>
      <c r="L72" s="51">
        <v>0</v>
      </c>
      <c r="M72" s="64">
        <f t="shared" ref="M72:M103" si="22">SUM(N72:O72)</f>
        <v>0</v>
      </c>
      <c r="N72" s="64">
        <v>0</v>
      </c>
      <c r="O72" s="51">
        <v>0</v>
      </c>
      <c r="P72" s="51">
        <f t="shared" ref="P72:P103" si="23">SUM(Q72,T72,W72)</f>
        <v>0</v>
      </c>
      <c r="Q72" s="64">
        <f t="shared" ref="Q72:Q103" si="24">SUM(R72:S72)</f>
        <v>0</v>
      </c>
      <c r="R72" s="64">
        <v>0</v>
      </c>
      <c r="S72" s="51">
        <v>0</v>
      </c>
      <c r="T72" s="64">
        <f t="shared" ref="T72:T103" si="25">SUM(U72:V72)</f>
        <v>0</v>
      </c>
      <c r="U72" s="64">
        <v>0</v>
      </c>
      <c r="V72" s="51">
        <v>0</v>
      </c>
      <c r="W72" s="64">
        <f t="shared" ref="W72:W103" si="26">SUM(X72:Y72)</f>
        <v>0</v>
      </c>
      <c r="X72" s="64">
        <v>0</v>
      </c>
      <c r="Y72" s="51">
        <v>0</v>
      </c>
    </row>
    <row r="73" spans="1:25" ht="18" customHeight="1" x14ac:dyDescent="0.15">
      <c r="A73" s="81"/>
      <c r="B73" s="81"/>
      <c r="C73" s="81"/>
      <c r="D73" s="74" t="s">
        <v>172</v>
      </c>
      <c r="E73" s="75">
        <f t="shared" si="18"/>
        <v>39</v>
      </c>
      <c r="F73" s="51">
        <f t="shared" si="19"/>
        <v>39</v>
      </c>
      <c r="G73" s="64">
        <f t="shared" si="20"/>
        <v>39</v>
      </c>
      <c r="H73" s="64">
        <v>39</v>
      </c>
      <c r="I73" s="51">
        <v>0</v>
      </c>
      <c r="J73" s="64">
        <f t="shared" si="21"/>
        <v>0</v>
      </c>
      <c r="K73" s="64">
        <v>0</v>
      </c>
      <c r="L73" s="51">
        <v>0</v>
      </c>
      <c r="M73" s="64">
        <f t="shared" si="22"/>
        <v>0</v>
      </c>
      <c r="N73" s="64">
        <v>0</v>
      </c>
      <c r="O73" s="51">
        <v>0</v>
      </c>
      <c r="P73" s="51">
        <f t="shared" si="23"/>
        <v>0</v>
      </c>
      <c r="Q73" s="64">
        <f t="shared" si="24"/>
        <v>0</v>
      </c>
      <c r="R73" s="64">
        <v>0</v>
      </c>
      <c r="S73" s="51">
        <v>0</v>
      </c>
      <c r="T73" s="64">
        <f t="shared" si="25"/>
        <v>0</v>
      </c>
      <c r="U73" s="64">
        <v>0</v>
      </c>
      <c r="V73" s="51">
        <v>0</v>
      </c>
      <c r="W73" s="64">
        <f t="shared" si="26"/>
        <v>0</v>
      </c>
      <c r="X73" s="64">
        <v>0</v>
      </c>
      <c r="Y73" s="51">
        <v>0</v>
      </c>
    </row>
    <row r="74" spans="1:25" ht="18" customHeight="1" x14ac:dyDescent="0.15">
      <c r="A74" s="81" t="s">
        <v>84</v>
      </c>
      <c r="B74" s="81" t="s">
        <v>6</v>
      </c>
      <c r="C74" s="81" t="s">
        <v>240</v>
      </c>
      <c r="D74" s="74" t="s">
        <v>194</v>
      </c>
      <c r="E74" s="75">
        <f t="shared" si="18"/>
        <v>39</v>
      </c>
      <c r="F74" s="51">
        <f t="shared" si="19"/>
        <v>39</v>
      </c>
      <c r="G74" s="64">
        <f t="shared" si="20"/>
        <v>39</v>
      </c>
      <c r="H74" s="64">
        <v>39</v>
      </c>
      <c r="I74" s="51">
        <v>0</v>
      </c>
      <c r="J74" s="64">
        <f t="shared" si="21"/>
        <v>0</v>
      </c>
      <c r="K74" s="64">
        <v>0</v>
      </c>
      <c r="L74" s="51">
        <v>0</v>
      </c>
      <c r="M74" s="64">
        <f t="shared" si="22"/>
        <v>0</v>
      </c>
      <c r="N74" s="64">
        <v>0</v>
      </c>
      <c r="O74" s="51">
        <v>0</v>
      </c>
      <c r="P74" s="51">
        <f t="shared" si="23"/>
        <v>0</v>
      </c>
      <c r="Q74" s="64">
        <f t="shared" si="24"/>
        <v>0</v>
      </c>
      <c r="R74" s="64">
        <v>0</v>
      </c>
      <c r="S74" s="51">
        <v>0</v>
      </c>
      <c r="T74" s="64">
        <f t="shared" si="25"/>
        <v>0</v>
      </c>
      <c r="U74" s="64">
        <v>0</v>
      </c>
      <c r="V74" s="51">
        <v>0</v>
      </c>
      <c r="W74" s="64">
        <f t="shared" si="26"/>
        <v>0</v>
      </c>
      <c r="X74" s="64">
        <v>0</v>
      </c>
      <c r="Y74" s="51">
        <v>0</v>
      </c>
    </row>
    <row r="75" spans="1:25" ht="18" customHeight="1" x14ac:dyDescent="0.15">
      <c r="A75" s="81"/>
      <c r="B75" s="81"/>
      <c r="C75" s="81"/>
      <c r="D75" s="74" t="s">
        <v>42</v>
      </c>
      <c r="E75" s="75">
        <f t="shared" si="18"/>
        <v>20132</v>
      </c>
      <c r="F75" s="51">
        <f t="shared" si="19"/>
        <v>20132</v>
      </c>
      <c r="G75" s="64">
        <f t="shared" si="20"/>
        <v>20132</v>
      </c>
      <c r="H75" s="64">
        <v>19932</v>
      </c>
      <c r="I75" s="51">
        <v>200</v>
      </c>
      <c r="J75" s="64">
        <f t="shared" si="21"/>
        <v>0</v>
      </c>
      <c r="K75" s="64">
        <v>0</v>
      </c>
      <c r="L75" s="51">
        <v>0</v>
      </c>
      <c r="M75" s="64">
        <f t="shared" si="22"/>
        <v>0</v>
      </c>
      <c r="N75" s="64">
        <v>0</v>
      </c>
      <c r="O75" s="51">
        <v>0</v>
      </c>
      <c r="P75" s="51">
        <f t="shared" si="23"/>
        <v>0</v>
      </c>
      <c r="Q75" s="64">
        <f t="shared" si="24"/>
        <v>0</v>
      </c>
      <c r="R75" s="64">
        <v>0</v>
      </c>
      <c r="S75" s="51">
        <v>0</v>
      </c>
      <c r="T75" s="64">
        <f t="shared" si="25"/>
        <v>0</v>
      </c>
      <c r="U75" s="64">
        <v>0</v>
      </c>
      <c r="V75" s="51">
        <v>0</v>
      </c>
      <c r="W75" s="64">
        <f t="shared" si="26"/>
        <v>0</v>
      </c>
      <c r="X75" s="64">
        <v>0</v>
      </c>
      <c r="Y75" s="51">
        <v>0</v>
      </c>
    </row>
    <row r="76" spans="1:25" ht="18" customHeight="1" x14ac:dyDescent="0.15">
      <c r="A76" s="81"/>
      <c r="B76" s="81"/>
      <c r="C76" s="81"/>
      <c r="D76" s="74" t="s">
        <v>45</v>
      </c>
      <c r="E76" s="75">
        <f t="shared" si="18"/>
        <v>14233</v>
      </c>
      <c r="F76" s="51">
        <f t="shared" si="19"/>
        <v>14233</v>
      </c>
      <c r="G76" s="64">
        <f t="shared" si="20"/>
        <v>14233</v>
      </c>
      <c r="H76" s="64">
        <v>14233</v>
      </c>
      <c r="I76" s="51">
        <v>0</v>
      </c>
      <c r="J76" s="64">
        <f t="shared" si="21"/>
        <v>0</v>
      </c>
      <c r="K76" s="64">
        <v>0</v>
      </c>
      <c r="L76" s="51">
        <v>0</v>
      </c>
      <c r="M76" s="64">
        <f t="shared" si="22"/>
        <v>0</v>
      </c>
      <c r="N76" s="64">
        <v>0</v>
      </c>
      <c r="O76" s="51">
        <v>0</v>
      </c>
      <c r="P76" s="51">
        <f t="shared" si="23"/>
        <v>0</v>
      </c>
      <c r="Q76" s="64">
        <f t="shared" si="24"/>
        <v>0</v>
      </c>
      <c r="R76" s="64">
        <v>0</v>
      </c>
      <c r="S76" s="51">
        <v>0</v>
      </c>
      <c r="T76" s="64">
        <f t="shared" si="25"/>
        <v>0</v>
      </c>
      <c r="U76" s="64">
        <v>0</v>
      </c>
      <c r="V76" s="51">
        <v>0</v>
      </c>
      <c r="W76" s="64">
        <f t="shared" si="26"/>
        <v>0</v>
      </c>
      <c r="X76" s="64">
        <v>0</v>
      </c>
      <c r="Y76" s="51">
        <v>0</v>
      </c>
    </row>
    <row r="77" spans="1:25" ht="18" customHeight="1" x14ac:dyDescent="0.15">
      <c r="A77" s="81" t="s">
        <v>85</v>
      </c>
      <c r="B77" s="81" t="s">
        <v>232</v>
      </c>
      <c r="C77" s="81" t="s">
        <v>41</v>
      </c>
      <c r="D77" s="74" t="s">
        <v>3</v>
      </c>
      <c r="E77" s="75">
        <f t="shared" si="18"/>
        <v>9625</v>
      </c>
      <c r="F77" s="51">
        <f t="shared" si="19"/>
        <v>9625</v>
      </c>
      <c r="G77" s="64">
        <f t="shared" si="20"/>
        <v>9625</v>
      </c>
      <c r="H77" s="64">
        <v>9625</v>
      </c>
      <c r="I77" s="51">
        <v>0</v>
      </c>
      <c r="J77" s="64">
        <f t="shared" si="21"/>
        <v>0</v>
      </c>
      <c r="K77" s="64">
        <v>0</v>
      </c>
      <c r="L77" s="51">
        <v>0</v>
      </c>
      <c r="M77" s="64">
        <f t="shared" si="22"/>
        <v>0</v>
      </c>
      <c r="N77" s="64">
        <v>0</v>
      </c>
      <c r="O77" s="51">
        <v>0</v>
      </c>
      <c r="P77" s="51">
        <f t="shared" si="23"/>
        <v>0</v>
      </c>
      <c r="Q77" s="64">
        <f t="shared" si="24"/>
        <v>0</v>
      </c>
      <c r="R77" s="64">
        <v>0</v>
      </c>
      <c r="S77" s="51">
        <v>0</v>
      </c>
      <c r="T77" s="64">
        <f t="shared" si="25"/>
        <v>0</v>
      </c>
      <c r="U77" s="64">
        <v>0</v>
      </c>
      <c r="V77" s="51">
        <v>0</v>
      </c>
      <c r="W77" s="64">
        <f t="shared" si="26"/>
        <v>0</v>
      </c>
      <c r="X77" s="64">
        <v>0</v>
      </c>
      <c r="Y77" s="51">
        <v>0</v>
      </c>
    </row>
    <row r="78" spans="1:25" ht="18" customHeight="1" x14ac:dyDescent="0.15">
      <c r="A78" s="81" t="s">
        <v>85</v>
      </c>
      <c r="B78" s="81" t="s">
        <v>177</v>
      </c>
      <c r="C78" s="81" t="s">
        <v>41</v>
      </c>
      <c r="D78" s="74" t="s">
        <v>171</v>
      </c>
      <c r="E78" s="75">
        <f t="shared" si="18"/>
        <v>2900</v>
      </c>
      <c r="F78" s="51">
        <f t="shared" si="19"/>
        <v>2900</v>
      </c>
      <c r="G78" s="64">
        <f t="shared" si="20"/>
        <v>2900</v>
      </c>
      <c r="H78" s="64">
        <v>2900</v>
      </c>
      <c r="I78" s="51">
        <v>0</v>
      </c>
      <c r="J78" s="64">
        <f t="shared" si="21"/>
        <v>0</v>
      </c>
      <c r="K78" s="64">
        <v>0</v>
      </c>
      <c r="L78" s="51">
        <v>0</v>
      </c>
      <c r="M78" s="64">
        <f t="shared" si="22"/>
        <v>0</v>
      </c>
      <c r="N78" s="64">
        <v>0</v>
      </c>
      <c r="O78" s="51">
        <v>0</v>
      </c>
      <c r="P78" s="51">
        <f t="shared" si="23"/>
        <v>0</v>
      </c>
      <c r="Q78" s="64">
        <f t="shared" si="24"/>
        <v>0</v>
      </c>
      <c r="R78" s="64">
        <v>0</v>
      </c>
      <c r="S78" s="51">
        <v>0</v>
      </c>
      <c r="T78" s="64">
        <f t="shared" si="25"/>
        <v>0</v>
      </c>
      <c r="U78" s="64">
        <v>0</v>
      </c>
      <c r="V78" s="51">
        <v>0</v>
      </c>
      <c r="W78" s="64">
        <f t="shared" si="26"/>
        <v>0</v>
      </c>
      <c r="X78" s="64">
        <v>0</v>
      </c>
      <c r="Y78" s="51">
        <v>0</v>
      </c>
    </row>
    <row r="79" spans="1:25" ht="18" customHeight="1" x14ac:dyDescent="0.15">
      <c r="A79" s="81" t="s">
        <v>85</v>
      </c>
      <c r="B79" s="81" t="s">
        <v>115</v>
      </c>
      <c r="C79" s="81" t="s">
        <v>41</v>
      </c>
      <c r="D79" s="74" t="s">
        <v>256</v>
      </c>
      <c r="E79" s="75">
        <f t="shared" si="18"/>
        <v>1708</v>
      </c>
      <c r="F79" s="51">
        <f t="shared" si="19"/>
        <v>1708</v>
      </c>
      <c r="G79" s="64">
        <f t="shared" si="20"/>
        <v>1708</v>
      </c>
      <c r="H79" s="64">
        <v>1708</v>
      </c>
      <c r="I79" s="51">
        <v>0</v>
      </c>
      <c r="J79" s="64">
        <f t="shared" si="21"/>
        <v>0</v>
      </c>
      <c r="K79" s="64">
        <v>0</v>
      </c>
      <c r="L79" s="51">
        <v>0</v>
      </c>
      <c r="M79" s="64">
        <f t="shared" si="22"/>
        <v>0</v>
      </c>
      <c r="N79" s="64">
        <v>0</v>
      </c>
      <c r="O79" s="51">
        <v>0</v>
      </c>
      <c r="P79" s="51">
        <f t="shared" si="23"/>
        <v>0</v>
      </c>
      <c r="Q79" s="64">
        <f t="shared" si="24"/>
        <v>0</v>
      </c>
      <c r="R79" s="64">
        <v>0</v>
      </c>
      <c r="S79" s="51">
        <v>0</v>
      </c>
      <c r="T79" s="64">
        <f t="shared" si="25"/>
        <v>0</v>
      </c>
      <c r="U79" s="64">
        <v>0</v>
      </c>
      <c r="V79" s="51">
        <v>0</v>
      </c>
      <c r="W79" s="64">
        <f t="shared" si="26"/>
        <v>0</v>
      </c>
      <c r="X79" s="64">
        <v>0</v>
      </c>
      <c r="Y79" s="51">
        <v>0</v>
      </c>
    </row>
    <row r="80" spans="1:25" ht="18" customHeight="1" x14ac:dyDescent="0.15">
      <c r="A80" s="81"/>
      <c r="B80" s="81"/>
      <c r="C80" s="81"/>
      <c r="D80" s="74" t="s">
        <v>100</v>
      </c>
      <c r="E80" s="75">
        <f t="shared" si="18"/>
        <v>4907</v>
      </c>
      <c r="F80" s="51">
        <f t="shared" si="19"/>
        <v>4907</v>
      </c>
      <c r="G80" s="64">
        <f t="shared" si="20"/>
        <v>4907</v>
      </c>
      <c r="H80" s="64">
        <v>4907</v>
      </c>
      <c r="I80" s="51">
        <v>0</v>
      </c>
      <c r="J80" s="64">
        <f t="shared" si="21"/>
        <v>0</v>
      </c>
      <c r="K80" s="64">
        <v>0</v>
      </c>
      <c r="L80" s="51">
        <v>0</v>
      </c>
      <c r="M80" s="64">
        <f t="shared" si="22"/>
        <v>0</v>
      </c>
      <c r="N80" s="64">
        <v>0</v>
      </c>
      <c r="O80" s="51">
        <v>0</v>
      </c>
      <c r="P80" s="51">
        <f t="shared" si="23"/>
        <v>0</v>
      </c>
      <c r="Q80" s="64">
        <f t="shared" si="24"/>
        <v>0</v>
      </c>
      <c r="R80" s="64">
        <v>0</v>
      </c>
      <c r="S80" s="51">
        <v>0</v>
      </c>
      <c r="T80" s="64">
        <f t="shared" si="25"/>
        <v>0</v>
      </c>
      <c r="U80" s="64">
        <v>0</v>
      </c>
      <c r="V80" s="51">
        <v>0</v>
      </c>
      <c r="W80" s="64">
        <f t="shared" si="26"/>
        <v>0</v>
      </c>
      <c r="X80" s="64">
        <v>0</v>
      </c>
      <c r="Y80" s="51">
        <v>0</v>
      </c>
    </row>
    <row r="81" spans="1:25" ht="18" customHeight="1" x14ac:dyDescent="0.15">
      <c r="A81" s="81" t="s">
        <v>11</v>
      </c>
      <c r="B81" s="81" t="s">
        <v>170</v>
      </c>
      <c r="C81" s="81" t="s">
        <v>41</v>
      </c>
      <c r="D81" s="74" t="s">
        <v>148</v>
      </c>
      <c r="E81" s="75">
        <f t="shared" si="18"/>
        <v>3258</v>
      </c>
      <c r="F81" s="51">
        <f t="shared" si="19"/>
        <v>3258</v>
      </c>
      <c r="G81" s="64">
        <f t="shared" si="20"/>
        <v>3258</v>
      </c>
      <c r="H81" s="64">
        <v>3258</v>
      </c>
      <c r="I81" s="51">
        <v>0</v>
      </c>
      <c r="J81" s="64">
        <f t="shared" si="21"/>
        <v>0</v>
      </c>
      <c r="K81" s="64">
        <v>0</v>
      </c>
      <c r="L81" s="51">
        <v>0</v>
      </c>
      <c r="M81" s="64">
        <f t="shared" si="22"/>
        <v>0</v>
      </c>
      <c r="N81" s="64">
        <v>0</v>
      </c>
      <c r="O81" s="51">
        <v>0</v>
      </c>
      <c r="P81" s="51">
        <f t="shared" si="23"/>
        <v>0</v>
      </c>
      <c r="Q81" s="64">
        <f t="shared" si="24"/>
        <v>0</v>
      </c>
      <c r="R81" s="64">
        <v>0</v>
      </c>
      <c r="S81" s="51">
        <v>0</v>
      </c>
      <c r="T81" s="64">
        <f t="shared" si="25"/>
        <v>0</v>
      </c>
      <c r="U81" s="64">
        <v>0</v>
      </c>
      <c r="V81" s="51">
        <v>0</v>
      </c>
      <c r="W81" s="64">
        <f t="shared" si="26"/>
        <v>0</v>
      </c>
      <c r="X81" s="64">
        <v>0</v>
      </c>
      <c r="Y81" s="51">
        <v>0</v>
      </c>
    </row>
    <row r="82" spans="1:25" ht="18" customHeight="1" x14ac:dyDescent="0.15">
      <c r="A82" s="81" t="s">
        <v>11</v>
      </c>
      <c r="B82" s="81" t="s">
        <v>229</v>
      </c>
      <c r="C82" s="81" t="s">
        <v>41</v>
      </c>
      <c r="D82" s="74" t="s">
        <v>218</v>
      </c>
      <c r="E82" s="75">
        <f t="shared" si="18"/>
        <v>50</v>
      </c>
      <c r="F82" s="51">
        <f t="shared" si="19"/>
        <v>50</v>
      </c>
      <c r="G82" s="64">
        <f t="shared" si="20"/>
        <v>50</v>
      </c>
      <c r="H82" s="64">
        <v>50</v>
      </c>
      <c r="I82" s="51">
        <v>0</v>
      </c>
      <c r="J82" s="64">
        <f t="shared" si="21"/>
        <v>0</v>
      </c>
      <c r="K82" s="64">
        <v>0</v>
      </c>
      <c r="L82" s="51">
        <v>0</v>
      </c>
      <c r="M82" s="64">
        <f t="shared" si="22"/>
        <v>0</v>
      </c>
      <c r="N82" s="64">
        <v>0</v>
      </c>
      <c r="O82" s="51">
        <v>0</v>
      </c>
      <c r="P82" s="51">
        <f t="shared" si="23"/>
        <v>0</v>
      </c>
      <c r="Q82" s="64">
        <f t="shared" si="24"/>
        <v>0</v>
      </c>
      <c r="R82" s="64">
        <v>0</v>
      </c>
      <c r="S82" s="51">
        <v>0</v>
      </c>
      <c r="T82" s="64">
        <f t="shared" si="25"/>
        <v>0</v>
      </c>
      <c r="U82" s="64">
        <v>0</v>
      </c>
      <c r="V82" s="51">
        <v>0</v>
      </c>
      <c r="W82" s="64">
        <f t="shared" si="26"/>
        <v>0</v>
      </c>
      <c r="X82" s="64">
        <v>0</v>
      </c>
      <c r="Y82" s="51">
        <v>0</v>
      </c>
    </row>
    <row r="83" spans="1:25" ht="18" customHeight="1" x14ac:dyDescent="0.15">
      <c r="A83" s="81" t="s">
        <v>11</v>
      </c>
      <c r="B83" s="81" t="s">
        <v>37</v>
      </c>
      <c r="C83" s="81" t="s">
        <v>41</v>
      </c>
      <c r="D83" s="74" t="s">
        <v>228</v>
      </c>
      <c r="E83" s="75">
        <f t="shared" si="18"/>
        <v>320</v>
      </c>
      <c r="F83" s="51">
        <f t="shared" si="19"/>
        <v>320</v>
      </c>
      <c r="G83" s="64">
        <f t="shared" si="20"/>
        <v>320</v>
      </c>
      <c r="H83" s="64">
        <v>320</v>
      </c>
      <c r="I83" s="51">
        <v>0</v>
      </c>
      <c r="J83" s="64">
        <f t="shared" si="21"/>
        <v>0</v>
      </c>
      <c r="K83" s="64">
        <v>0</v>
      </c>
      <c r="L83" s="51">
        <v>0</v>
      </c>
      <c r="M83" s="64">
        <f t="shared" si="22"/>
        <v>0</v>
      </c>
      <c r="N83" s="64">
        <v>0</v>
      </c>
      <c r="O83" s="51">
        <v>0</v>
      </c>
      <c r="P83" s="51">
        <f t="shared" si="23"/>
        <v>0</v>
      </c>
      <c r="Q83" s="64">
        <f t="shared" si="24"/>
        <v>0</v>
      </c>
      <c r="R83" s="64">
        <v>0</v>
      </c>
      <c r="S83" s="51">
        <v>0</v>
      </c>
      <c r="T83" s="64">
        <f t="shared" si="25"/>
        <v>0</v>
      </c>
      <c r="U83" s="64">
        <v>0</v>
      </c>
      <c r="V83" s="51">
        <v>0</v>
      </c>
      <c r="W83" s="64">
        <f t="shared" si="26"/>
        <v>0</v>
      </c>
      <c r="X83" s="64">
        <v>0</v>
      </c>
      <c r="Y83" s="51">
        <v>0</v>
      </c>
    </row>
    <row r="84" spans="1:25" ht="18" customHeight="1" x14ac:dyDescent="0.15">
      <c r="A84" s="81" t="s">
        <v>11</v>
      </c>
      <c r="B84" s="81" t="s">
        <v>167</v>
      </c>
      <c r="C84" s="81" t="s">
        <v>41</v>
      </c>
      <c r="D84" s="74" t="s">
        <v>137</v>
      </c>
      <c r="E84" s="75">
        <f t="shared" si="18"/>
        <v>400</v>
      </c>
      <c r="F84" s="51">
        <f t="shared" si="19"/>
        <v>400</v>
      </c>
      <c r="G84" s="64">
        <f t="shared" si="20"/>
        <v>400</v>
      </c>
      <c r="H84" s="64">
        <v>400</v>
      </c>
      <c r="I84" s="51">
        <v>0</v>
      </c>
      <c r="J84" s="64">
        <f t="shared" si="21"/>
        <v>0</v>
      </c>
      <c r="K84" s="64">
        <v>0</v>
      </c>
      <c r="L84" s="51">
        <v>0</v>
      </c>
      <c r="M84" s="64">
        <f t="shared" si="22"/>
        <v>0</v>
      </c>
      <c r="N84" s="64">
        <v>0</v>
      </c>
      <c r="O84" s="51">
        <v>0</v>
      </c>
      <c r="P84" s="51">
        <f t="shared" si="23"/>
        <v>0</v>
      </c>
      <c r="Q84" s="64">
        <f t="shared" si="24"/>
        <v>0</v>
      </c>
      <c r="R84" s="64">
        <v>0</v>
      </c>
      <c r="S84" s="51">
        <v>0</v>
      </c>
      <c r="T84" s="64">
        <f t="shared" si="25"/>
        <v>0</v>
      </c>
      <c r="U84" s="64">
        <v>0</v>
      </c>
      <c r="V84" s="51">
        <v>0</v>
      </c>
      <c r="W84" s="64">
        <f t="shared" si="26"/>
        <v>0</v>
      </c>
      <c r="X84" s="64">
        <v>0</v>
      </c>
      <c r="Y84" s="51">
        <v>0</v>
      </c>
    </row>
    <row r="85" spans="1:25" ht="18" customHeight="1" x14ac:dyDescent="0.15">
      <c r="A85" s="81" t="s">
        <v>11</v>
      </c>
      <c r="B85" s="81" t="s">
        <v>227</v>
      </c>
      <c r="C85" s="81" t="s">
        <v>41</v>
      </c>
      <c r="D85" s="74" t="s">
        <v>158</v>
      </c>
      <c r="E85" s="75">
        <f t="shared" si="18"/>
        <v>110</v>
      </c>
      <c r="F85" s="51">
        <f t="shared" si="19"/>
        <v>110</v>
      </c>
      <c r="G85" s="64">
        <f t="shared" si="20"/>
        <v>110</v>
      </c>
      <c r="H85" s="64">
        <v>110</v>
      </c>
      <c r="I85" s="51">
        <v>0</v>
      </c>
      <c r="J85" s="64">
        <f t="shared" si="21"/>
        <v>0</v>
      </c>
      <c r="K85" s="64">
        <v>0</v>
      </c>
      <c r="L85" s="51">
        <v>0</v>
      </c>
      <c r="M85" s="64">
        <f t="shared" si="22"/>
        <v>0</v>
      </c>
      <c r="N85" s="64">
        <v>0</v>
      </c>
      <c r="O85" s="51">
        <v>0</v>
      </c>
      <c r="P85" s="51">
        <f t="shared" si="23"/>
        <v>0</v>
      </c>
      <c r="Q85" s="64">
        <f t="shared" si="24"/>
        <v>0</v>
      </c>
      <c r="R85" s="64">
        <v>0</v>
      </c>
      <c r="S85" s="51">
        <v>0</v>
      </c>
      <c r="T85" s="64">
        <f t="shared" si="25"/>
        <v>0</v>
      </c>
      <c r="U85" s="64">
        <v>0</v>
      </c>
      <c r="V85" s="51">
        <v>0</v>
      </c>
      <c r="W85" s="64">
        <f t="shared" si="26"/>
        <v>0</v>
      </c>
      <c r="X85" s="64">
        <v>0</v>
      </c>
      <c r="Y85" s="51">
        <v>0</v>
      </c>
    </row>
    <row r="86" spans="1:25" ht="18" customHeight="1" x14ac:dyDescent="0.15">
      <c r="A86" s="81" t="s">
        <v>11</v>
      </c>
      <c r="B86" s="81" t="s">
        <v>166</v>
      </c>
      <c r="C86" s="81" t="s">
        <v>41</v>
      </c>
      <c r="D86" s="74" t="s">
        <v>72</v>
      </c>
      <c r="E86" s="75">
        <f t="shared" si="18"/>
        <v>100</v>
      </c>
      <c r="F86" s="51">
        <f t="shared" si="19"/>
        <v>100</v>
      </c>
      <c r="G86" s="64">
        <f t="shared" si="20"/>
        <v>100</v>
      </c>
      <c r="H86" s="64">
        <v>100</v>
      </c>
      <c r="I86" s="51">
        <v>0</v>
      </c>
      <c r="J86" s="64">
        <f t="shared" si="21"/>
        <v>0</v>
      </c>
      <c r="K86" s="64">
        <v>0</v>
      </c>
      <c r="L86" s="51">
        <v>0</v>
      </c>
      <c r="M86" s="64">
        <f t="shared" si="22"/>
        <v>0</v>
      </c>
      <c r="N86" s="64">
        <v>0</v>
      </c>
      <c r="O86" s="51">
        <v>0</v>
      </c>
      <c r="P86" s="51">
        <f t="shared" si="23"/>
        <v>0</v>
      </c>
      <c r="Q86" s="64">
        <f t="shared" si="24"/>
        <v>0</v>
      </c>
      <c r="R86" s="64">
        <v>0</v>
      </c>
      <c r="S86" s="51">
        <v>0</v>
      </c>
      <c r="T86" s="64">
        <f t="shared" si="25"/>
        <v>0</v>
      </c>
      <c r="U86" s="64">
        <v>0</v>
      </c>
      <c r="V86" s="51">
        <v>0</v>
      </c>
      <c r="W86" s="64">
        <f t="shared" si="26"/>
        <v>0</v>
      </c>
      <c r="X86" s="64">
        <v>0</v>
      </c>
      <c r="Y86" s="51">
        <v>0</v>
      </c>
    </row>
    <row r="87" spans="1:25" ht="18" customHeight="1" x14ac:dyDescent="0.15">
      <c r="A87" s="81" t="s">
        <v>11</v>
      </c>
      <c r="B87" s="81" t="s">
        <v>128</v>
      </c>
      <c r="C87" s="81" t="s">
        <v>41</v>
      </c>
      <c r="D87" s="74" t="s">
        <v>103</v>
      </c>
      <c r="E87" s="75">
        <f t="shared" si="18"/>
        <v>669</v>
      </c>
      <c r="F87" s="51">
        <f t="shared" si="19"/>
        <v>669</v>
      </c>
      <c r="G87" s="64">
        <f t="shared" si="20"/>
        <v>669</v>
      </c>
      <c r="H87" s="64">
        <v>669</v>
      </c>
      <c r="I87" s="51">
        <v>0</v>
      </c>
      <c r="J87" s="64">
        <f t="shared" si="21"/>
        <v>0</v>
      </c>
      <c r="K87" s="64">
        <v>0</v>
      </c>
      <c r="L87" s="51">
        <v>0</v>
      </c>
      <c r="M87" s="64">
        <f t="shared" si="22"/>
        <v>0</v>
      </c>
      <c r="N87" s="64">
        <v>0</v>
      </c>
      <c r="O87" s="51">
        <v>0</v>
      </c>
      <c r="P87" s="51">
        <f t="shared" si="23"/>
        <v>0</v>
      </c>
      <c r="Q87" s="64">
        <f t="shared" si="24"/>
        <v>0</v>
      </c>
      <c r="R87" s="64">
        <v>0</v>
      </c>
      <c r="S87" s="51">
        <v>0</v>
      </c>
      <c r="T87" s="64">
        <f t="shared" si="25"/>
        <v>0</v>
      </c>
      <c r="U87" s="64">
        <v>0</v>
      </c>
      <c r="V87" s="51">
        <v>0</v>
      </c>
      <c r="W87" s="64">
        <f t="shared" si="26"/>
        <v>0</v>
      </c>
      <c r="X87" s="64">
        <v>0</v>
      </c>
      <c r="Y87" s="51">
        <v>0</v>
      </c>
    </row>
    <row r="88" spans="1:25" ht="18" customHeight="1" x14ac:dyDescent="0.15">
      <c r="A88" s="81"/>
      <c r="B88" s="81"/>
      <c r="C88" s="81"/>
      <c r="D88" s="74" t="s">
        <v>49</v>
      </c>
      <c r="E88" s="75">
        <f t="shared" si="18"/>
        <v>200</v>
      </c>
      <c r="F88" s="51">
        <f t="shared" si="19"/>
        <v>200</v>
      </c>
      <c r="G88" s="64">
        <f t="shared" si="20"/>
        <v>200</v>
      </c>
      <c r="H88" s="64">
        <v>0</v>
      </c>
      <c r="I88" s="51">
        <v>200</v>
      </c>
      <c r="J88" s="64">
        <f t="shared" si="21"/>
        <v>0</v>
      </c>
      <c r="K88" s="64">
        <v>0</v>
      </c>
      <c r="L88" s="51">
        <v>0</v>
      </c>
      <c r="M88" s="64">
        <f t="shared" si="22"/>
        <v>0</v>
      </c>
      <c r="N88" s="64">
        <v>0</v>
      </c>
      <c r="O88" s="51">
        <v>0</v>
      </c>
      <c r="P88" s="51">
        <f t="shared" si="23"/>
        <v>0</v>
      </c>
      <c r="Q88" s="64">
        <f t="shared" si="24"/>
        <v>0</v>
      </c>
      <c r="R88" s="64">
        <v>0</v>
      </c>
      <c r="S88" s="51">
        <v>0</v>
      </c>
      <c r="T88" s="64">
        <f t="shared" si="25"/>
        <v>0</v>
      </c>
      <c r="U88" s="64">
        <v>0</v>
      </c>
      <c r="V88" s="51">
        <v>0</v>
      </c>
      <c r="W88" s="64">
        <f t="shared" si="26"/>
        <v>0</v>
      </c>
      <c r="X88" s="64">
        <v>0</v>
      </c>
      <c r="Y88" s="51">
        <v>0</v>
      </c>
    </row>
    <row r="89" spans="1:25" ht="18" customHeight="1" x14ac:dyDescent="0.15">
      <c r="A89" s="81" t="s">
        <v>212</v>
      </c>
      <c r="B89" s="81" t="s">
        <v>89</v>
      </c>
      <c r="C89" s="81" t="s">
        <v>41</v>
      </c>
      <c r="D89" s="74" t="s">
        <v>196</v>
      </c>
      <c r="E89" s="75">
        <f t="shared" si="18"/>
        <v>200</v>
      </c>
      <c r="F89" s="51">
        <f t="shared" si="19"/>
        <v>200</v>
      </c>
      <c r="G89" s="64">
        <f t="shared" si="20"/>
        <v>200</v>
      </c>
      <c r="H89" s="64">
        <v>0</v>
      </c>
      <c r="I89" s="51">
        <v>200</v>
      </c>
      <c r="J89" s="64">
        <f t="shared" si="21"/>
        <v>0</v>
      </c>
      <c r="K89" s="64">
        <v>0</v>
      </c>
      <c r="L89" s="51">
        <v>0</v>
      </c>
      <c r="M89" s="64">
        <f t="shared" si="22"/>
        <v>0</v>
      </c>
      <c r="N89" s="64">
        <v>0</v>
      </c>
      <c r="O89" s="51">
        <v>0</v>
      </c>
      <c r="P89" s="51">
        <f t="shared" si="23"/>
        <v>0</v>
      </c>
      <c r="Q89" s="64">
        <f t="shared" si="24"/>
        <v>0</v>
      </c>
      <c r="R89" s="64">
        <v>0</v>
      </c>
      <c r="S89" s="51">
        <v>0</v>
      </c>
      <c r="T89" s="64">
        <f t="shared" si="25"/>
        <v>0</v>
      </c>
      <c r="U89" s="64">
        <v>0</v>
      </c>
      <c r="V89" s="51">
        <v>0</v>
      </c>
      <c r="W89" s="64">
        <f t="shared" si="26"/>
        <v>0</v>
      </c>
      <c r="X89" s="64">
        <v>0</v>
      </c>
      <c r="Y89" s="51">
        <v>0</v>
      </c>
    </row>
    <row r="90" spans="1:25" ht="18" customHeight="1" x14ac:dyDescent="0.15">
      <c r="A90" s="81"/>
      <c r="B90" s="81"/>
      <c r="C90" s="81"/>
      <c r="D90" s="74" t="s">
        <v>114</v>
      </c>
      <c r="E90" s="75">
        <f t="shared" si="18"/>
        <v>771</v>
      </c>
      <c r="F90" s="51">
        <f t="shared" si="19"/>
        <v>771</v>
      </c>
      <c r="G90" s="64">
        <f t="shared" si="20"/>
        <v>771</v>
      </c>
      <c r="H90" s="64">
        <v>771</v>
      </c>
      <c r="I90" s="51">
        <v>0</v>
      </c>
      <c r="J90" s="64">
        <f t="shared" si="21"/>
        <v>0</v>
      </c>
      <c r="K90" s="64">
        <v>0</v>
      </c>
      <c r="L90" s="51">
        <v>0</v>
      </c>
      <c r="M90" s="64">
        <f t="shared" si="22"/>
        <v>0</v>
      </c>
      <c r="N90" s="64">
        <v>0</v>
      </c>
      <c r="O90" s="51">
        <v>0</v>
      </c>
      <c r="P90" s="51">
        <f t="shared" si="23"/>
        <v>0</v>
      </c>
      <c r="Q90" s="64">
        <f t="shared" si="24"/>
        <v>0</v>
      </c>
      <c r="R90" s="64">
        <v>0</v>
      </c>
      <c r="S90" s="51">
        <v>0</v>
      </c>
      <c r="T90" s="64">
        <f t="shared" si="25"/>
        <v>0</v>
      </c>
      <c r="U90" s="64">
        <v>0</v>
      </c>
      <c r="V90" s="51">
        <v>0</v>
      </c>
      <c r="W90" s="64">
        <f t="shared" si="26"/>
        <v>0</v>
      </c>
      <c r="X90" s="64">
        <v>0</v>
      </c>
      <c r="Y90" s="51">
        <v>0</v>
      </c>
    </row>
    <row r="91" spans="1:25" ht="18" customHeight="1" x14ac:dyDescent="0.15">
      <c r="A91" s="81" t="s">
        <v>83</v>
      </c>
      <c r="B91" s="81" t="s">
        <v>22</v>
      </c>
      <c r="C91" s="81" t="s">
        <v>41</v>
      </c>
      <c r="D91" s="74" t="s">
        <v>80</v>
      </c>
      <c r="E91" s="75">
        <f t="shared" si="18"/>
        <v>771</v>
      </c>
      <c r="F91" s="51">
        <f t="shared" si="19"/>
        <v>771</v>
      </c>
      <c r="G91" s="64">
        <f t="shared" si="20"/>
        <v>771</v>
      </c>
      <c r="H91" s="64">
        <v>771</v>
      </c>
      <c r="I91" s="51">
        <v>0</v>
      </c>
      <c r="J91" s="64">
        <f t="shared" si="21"/>
        <v>0</v>
      </c>
      <c r="K91" s="64">
        <v>0</v>
      </c>
      <c r="L91" s="51">
        <v>0</v>
      </c>
      <c r="M91" s="64">
        <f t="shared" si="22"/>
        <v>0</v>
      </c>
      <c r="N91" s="64">
        <v>0</v>
      </c>
      <c r="O91" s="51">
        <v>0</v>
      </c>
      <c r="P91" s="51">
        <f t="shared" si="23"/>
        <v>0</v>
      </c>
      <c r="Q91" s="64">
        <f t="shared" si="24"/>
        <v>0</v>
      </c>
      <c r="R91" s="64">
        <v>0</v>
      </c>
      <c r="S91" s="51">
        <v>0</v>
      </c>
      <c r="T91" s="64">
        <f t="shared" si="25"/>
        <v>0</v>
      </c>
      <c r="U91" s="64">
        <v>0</v>
      </c>
      <c r="V91" s="51">
        <v>0</v>
      </c>
      <c r="W91" s="64">
        <f t="shared" si="26"/>
        <v>0</v>
      </c>
      <c r="X91" s="64">
        <v>0</v>
      </c>
      <c r="Y91" s="51">
        <v>0</v>
      </c>
    </row>
    <row r="92" spans="1:25" ht="18" customHeight="1" x14ac:dyDescent="0.15">
      <c r="A92" s="81"/>
      <c r="B92" s="81"/>
      <c r="C92" s="81"/>
      <c r="D92" s="74" t="s">
        <v>172</v>
      </c>
      <c r="E92" s="75">
        <f t="shared" si="18"/>
        <v>21</v>
      </c>
      <c r="F92" s="51">
        <f t="shared" si="19"/>
        <v>21</v>
      </c>
      <c r="G92" s="64">
        <f t="shared" si="20"/>
        <v>21</v>
      </c>
      <c r="H92" s="64">
        <v>21</v>
      </c>
      <c r="I92" s="51">
        <v>0</v>
      </c>
      <c r="J92" s="64">
        <f t="shared" si="21"/>
        <v>0</v>
      </c>
      <c r="K92" s="64">
        <v>0</v>
      </c>
      <c r="L92" s="51">
        <v>0</v>
      </c>
      <c r="M92" s="64">
        <f t="shared" si="22"/>
        <v>0</v>
      </c>
      <c r="N92" s="64">
        <v>0</v>
      </c>
      <c r="O92" s="51">
        <v>0</v>
      </c>
      <c r="P92" s="51">
        <f t="shared" si="23"/>
        <v>0</v>
      </c>
      <c r="Q92" s="64">
        <f t="shared" si="24"/>
        <v>0</v>
      </c>
      <c r="R92" s="64">
        <v>0</v>
      </c>
      <c r="S92" s="51">
        <v>0</v>
      </c>
      <c r="T92" s="64">
        <f t="shared" si="25"/>
        <v>0</v>
      </c>
      <c r="U92" s="64">
        <v>0</v>
      </c>
      <c r="V92" s="51">
        <v>0</v>
      </c>
      <c r="W92" s="64">
        <f t="shared" si="26"/>
        <v>0</v>
      </c>
      <c r="X92" s="64">
        <v>0</v>
      </c>
      <c r="Y92" s="51">
        <v>0</v>
      </c>
    </row>
    <row r="93" spans="1:25" ht="18" customHeight="1" x14ac:dyDescent="0.15">
      <c r="A93" s="81" t="s">
        <v>84</v>
      </c>
      <c r="B93" s="81" t="s">
        <v>6</v>
      </c>
      <c r="C93" s="81" t="s">
        <v>41</v>
      </c>
      <c r="D93" s="74" t="s">
        <v>194</v>
      </c>
      <c r="E93" s="75">
        <f t="shared" si="18"/>
        <v>21</v>
      </c>
      <c r="F93" s="51">
        <f t="shared" si="19"/>
        <v>21</v>
      </c>
      <c r="G93" s="64">
        <f t="shared" si="20"/>
        <v>21</v>
      </c>
      <c r="H93" s="64">
        <v>21</v>
      </c>
      <c r="I93" s="51">
        <v>0</v>
      </c>
      <c r="J93" s="64">
        <f t="shared" si="21"/>
        <v>0</v>
      </c>
      <c r="K93" s="64">
        <v>0</v>
      </c>
      <c r="L93" s="51">
        <v>0</v>
      </c>
      <c r="M93" s="64">
        <f t="shared" si="22"/>
        <v>0</v>
      </c>
      <c r="N93" s="64">
        <v>0</v>
      </c>
      <c r="O93" s="51">
        <v>0</v>
      </c>
      <c r="P93" s="51">
        <f t="shared" si="23"/>
        <v>0</v>
      </c>
      <c r="Q93" s="64">
        <f t="shared" si="24"/>
        <v>0</v>
      </c>
      <c r="R93" s="64">
        <v>0</v>
      </c>
      <c r="S93" s="51">
        <v>0</v>
      </c>
      <c r="T93" s="64">
        <f t="shared" si="25"/>
        <v>0</v>
      </c>
      <c r="U93" s="64">
        <v>0</v>
      </c>
      <c r="V93" s="51">
        <v>0</v>
      </c>
      <c r="W93" s="64">
        <f t="shared" si="26"/>
        <v>0</v>
      </c>
      <c r="X93" s="64">
        <v>0</v>
      </c>
      <c r="Y93" s="51">
        <v>0</v>
      </c>
    </row>
    <row r="94" spans="1:25" ht="18" customHeight="1" x14ac:dyDescent="0.15">
      <c r="A94" s="81"/>
      <c r="B94" s="81"/>
      <c r="C94" s="81"/>
      <c r="D94" s="74" t="s">
        <v>213</v>
      </c>
      <c r="E94" s="75">
        <f t="shared" si="18"/>
        <v>16710</v>
      </c>
      <c r="F94" s="51">
        <f t="shared" si="19"/>
        <v>16710</v>
      </c>
      <c r="G94" s="64">
        <f t="shared" si="20"/>
        <v>16710</v>
      </c>
      <c r="H94" s="64">
        <v>16478</v>
      </c>
      <c r="I94" s="51">
        <v>232</v>
      </c>
      <c r="J94" s="64">
        <f t="shared" si="21"/>
        <v>0</v>
      </c>
      <c r="K94" s="64">
        <v>0</v>
      </c>
      <c r="L94" s="51">
        <v>0</v>
      </c>
      <c r="M94" s="64">
        <f t="shared" si="22"/>
        <v>0</v>
      </c>
      <c r="N94" s="64">
        <v>0</v>
      </c>
      <c r="O94" s="51">
        <v>0</v>
      </c>
      <c r="P94" s="51">
        <f t="shared" si="23"/>
        <v>0</v>
      </c>
      <c r="Q94" s="64">
        <f t="shared" si="24"/>
        <v>0</v>
      </c>
      <c r="R94" s="64">
        <v>0</v>
      </c>
      <c r="S94" s="51">
        <v>0</v>
      </c>
      <c r="T94" s="64">
        <f t="shared" si="25"/>
        <v>0</v>
      </c>
      <c r="U94" s="64">
        <v>0</v>
      </c>
      <c r="V94" s="51">
        <v>0</v>
      </c>
      <c r="W94" s="64">
        <f t="shared" si="26"/>
        <v>0</v>
      </c>
      <c r="X94" s="64">
        <v>0</v>
      </c>
      <c r="Y94" s="51">
        <v>0</v>
      </c>
    </row>
    <row r="95" spans="1:25" ht="18" customHeight="1" x14ac:dyDescent="0.15">
      <c r="A95" s="81"/>
      <c r="B95" s="81"/>
      <c r="C95" s="81"/>
      <c r="D95" s="74" t="s">
        <v>45</v>
      </c>
      <c r="E95" s="75">
        <f t="shared" si="18"/>
        <v>12054</v>
      </c>
      <c r="F95" s="51">
        <f t="shared" si="19"/>
        <v>12054</v>
      </c>
      <c r="G95" s="64">
        <f t="shared" si="20"/>
        <v>12054</v>
      </c>
      <c r="H95" s="64">
        <v>12054</v>
      </c>
      <c r="I95" s="51">
        <v>0</v>
      </c>
      <c r="J95" s="64">
        <f t="shared" si="21"/>
        <v>0</v>
      </c>
      <c r="K95" s="64">
        <v>0</v>
      </c>
      <c r="L95" s="51">
        <v>0</v>
      </c>
      <c r="M95" s="64">
        <f t="shared" si="22"/>
        <v>0</v>
      </c>
      <c r="N95" s="64">
        <v>0</v>
      </c>
      <c r="O95" s="51">
        <v>0</v>
      </c>
      <c r="P95" s="51">
        <f t="shared" si="23"/>
        <v>0</v>
      </c>
      <c r="Q95" s="64">
        <f t="shared" si="24"/>
        <v>0</v>
      </c>
      <c r="R95" s="64">
        <v>0</v>
      </c>
      <c r="S95" s="51">
        <v>0</v>
      </c>
      <c r="T95" s="64">
        <f t="shared" si="25"/>
        <v>0</v>
      </c>
      <c r="U95" s="64">
        <v>0</v>
      </c>
      <c r="V95" s="51">
        <v>0</v>
      </c>
      <c r="W95" s="64">
        <f t="shared" si="26"/>
        <v>0</v>
      </c>
      <c r="X95" s="64">
        <v>0</v>
      </c>
      <c r="Y95" s="51">
        <v>0</v>
      </c>
    </row>
    <row r="96" spans="1:25" ht="18" customHeight="1" x14ac:dyDescent="0.15">
      <c r="A96" s="81" t="s">
        <v>85</v>
      </c>
      <c r="B96" s="81" t="s">
        <v>232</v>
      </c>
      <c r="C96" s="81" t="s">
        <v>122</v>
      </c>
      <c r="D96" s="74" t="s">
        <v>3</v>
      </c>
      <c r="E96" s="75">
        <f t="shared" si="18"/>
        <v>8378</v>
      </c>
      <c r="F96" s="51">
        <f t="shared" si="19"/>
        <v>8378</v>
      </c>
      <c r="G96" s="64">
        <f t="shared" si="20"/>
        <v>8378</v>
      </c>
      <c r="H96" s="64">
        <v>8378</v>
      </c>
      <c r="I96" s="51">
        <v>0</v>
      </c>
      <c r="J96" s="64">
        <f t="shared" si="21"/>
        <v>0</v>
      </c>
      <c r="K96" s="64">
        <v>0</v>
      </c>
      <c r="L96" s="51">
        <v>0</v>
      </c>
      <c r="M96" s="64">
        <f t="shared" si="22"/>
        <v>0</v>
      </c>
      <c r="N96" s="64">
        <v>0</v>
      </c>
      <c r="O96" s="51">
        <v>0</v>
      </c>
      <c r="P96" s="51">
        <f t="shared" si="23"/>
        <v>0</v>
      </c>
      <c r="Q96" s="64">
        <f t="shared" si="24"/>
        <v>0</v>
      </c>
      <c r="R96" s="64">
        <v>0</v>
      </c>
      <c r="S96" s="51">
        <v>0</v>
      </c>
      <c r="T96" s="64">
        <f t="shared" si="25"/>
        <v>0</v>
      </c>
      <c r="U96" s="64">
        <v>0</v>
      </c>
      <c r="V96" s="51">
        <v>0</v>
      </c>
      <c r="W96" s="64">
        <f t="shared" si="26"/>
        <v>0</v>
      </c>
      <c r="X96" s="64">
        <v>0</v>
      </c>
      <c r="Y96" s="51">
        <v>0</v>
      </c>
    </row>
    <row r="97" spans="1:25" ht="18" customHeight="1" x14ac:dyDescent="0.15">
      <c r="A97" s="81" t="s">
        <v>85</v>
      </c>
      <c r="B97" s="81" t="s">
        <v>177</v>
      </c>
      <c r="C97" s="81" t="s">
        <v>122</v>
      </c>
      <c r="D97" s="74" t="s">
        <v>171</v>
      </c>
      <c r="E97" s="75">
        <f t="shared" si="18"/>
        <v>2306</v>
      </c>
      <c r="F97" s="51">
        <f t="shared" si="19"/>
        <v>2306</v>
      </c>
      <c r="G97" s="64">
        <f t="shared" si="20"/>
        <v>2306</v>
      </c>
      <c r="H97" s="64">
        <v>2306</v>
      </c>
      <c r="I97" s="51">
        <v>0</v>
      </c>
      <c r="J97" s="64">
        <f t="shared" si="21"/>
        <v>0</v>
      </c>
      <c r="K97" s="64">
        <v>0</v>
      </c>
      <c r="L97" s="51">
        <v>0</v>
      </c>
      <c r="M97" s="64">
        <f t="shared" si="22"/>
        <v>0</v>
      </c>
      <c r="N97" s="64">
        <v>0</v>
      </c>
      <c r="O97" s="51">
        <v>0</v>
      </c>
      <c r="P97" s="51">
        <f t="shared" si="23"/>
        <v>0</v>
      </c>
      <c r="Q97" s="64">
        <f t="shared" si="24"/>
        <v>0</v>
      </c>
      <c r="R97" s="64">
        <v>0</v>
      </c>
      <c r="S97" s="51">
        <v>0</v>
      </c>
      <c r="T97" s="64">
        <f t="shared" si="25"/>
        <v>0</v>
      </c>
      <c r="U97" s="64">
        <v>0</v>
      </c>
      <c r="V97" s="51">
        <v>0</v>
      </c>
      <c r="W97" s="64">
        <f t="shared" si="26"/>
        <v>0</v>
      </c>
      <c r="X97" s="64">
        <v>0</v>
      </c>
      <c r="Y97" s="51">
        <v>0</v>
      </c>
    </row>
    <row r="98" spans="1:25" ht="18" customHeight="1" x14ac:dyDescent="0.15">
      <c r="A98" s="81" t="s">
        <v>85</v>
      </c>
      <c r="B98" s="81" t="s">
        <v>115</v>
      </c>
      <c r="C98" s="81" t="s">
        <v>122</v>
      </c>
      <c r="D98" s="74" t="s">
        <v>256</v>
      </c>
      <c r="E98" s="75">
        <f t="shared" si="18"/>
        <v>1370</v>
      </c>
      <c r="F98" s="51">
        <f t="shared" si="19"/>
        <v>1370</v>
      </c>
      <c r="G98" s="64">
        <f t="shared" si="20"/>
        <v>1370</v>
      </c>
      <c r="H98" s="64">
        <v>1370</v>
      </c>
      <c r="I98" s="51">
        <v>0</v>
      </c>
      <c r="J98" s="64">
        <f t="shared" si="21"/>
        <v>0</v>
      </c>
      <c r="K98" s="64">
        <v>0</v>
      </c>
      <c r="L98" s="51">
        <v>0</v>
      </c>
      <c r="M98" s="64">
        <f t="shared" si="22"/>
        <v>0</v>
      </c>
      <c r="N98" s="64">
        <v>0</v>
      </c>
      <c r="O98" s="51">
        <v>0</v>
      </c>
      <c r="P98" s="51">
        <f t="shared" si="23"/>
        <v>0</v>
      </c>
      <c r="Q98" s="64">
        <f t="shared" si="24"/>
        <v>0</v>
      </c>
      <c r="R98" s="64">
        <v>0</v>
      </c>
      <c r="S98" s="51">
        <v>0</v>
      </c>
      <c r="T98" s="64">
        <f t="shared" si="25"/>
        <v>0</v>
      </c>
      <c r="U98" s="64">
        <v>0</v>
      </c>
      <c r="V98" s="51">
        <v>0</v>
      </c>
      <c r="W98" s="64">
        <f t="shared" si="26"/>
        <v>0</v>
      </c>
      <c r="X98" s="64">
        <v>0</v>
      </c>
      <c r="Y98" s="51">
        <v>0</v>
      </c>
    </row>
    <row r="99" spans="1:25" ht="18" customHeight="1" x14ac:dyDescent="0.15">
      <c r="A99" s="81"/>
      <c r="B99" s="81"/>
      <c r="C99" s="81"/>
      <c r="D99" s="74" t="s">
        <v>100</v>
      </c>
      <c r="E99" s="75">
        <f t="shared" si="18"/>
        <v>4101</v>
      </c>
      <c r="F99" s="51">
        <f t="shared" si="19"/>
        <v>4101</v>
      </c>
      <c r="G99" s="64">
        <f t="shared" si="20"/>
        <v>4101</v>
      </c>
      <c r="H99" s="64">
        <v>4101</v>
      </c>
      <c r="I99" s="51">
        <v>0</v>
      </c>
      <c r="J99" s="64">
        <f t="shared" si="21"/>
        <v>0</v>
      </c>
      <c r="K99" s="64">
        <v>0</v>
      </c>
      <c r="L99" s="51">
        <v>0</v>
      </c>
      <c r="M99" s="64">
        <f t="shared" si="22"/>
        <v>0</v>
      </c>
      <c r="N99" s="64">
        <v>0</v>
      </c>
      <c r="O99" s="51">
        <v>0</v>
      </c>
      <c r="P99" s="51">
        <f t="shared" si="23"/>
        <v>0</v>
      </c>
      <c r="Q99" s="64">
        <f t="shared" si="24"/>
        <v>0</v>
      </c>
      <c r="R99" s="64">
        <v>0</v>
      </c>
      <c r="S99" s="51">
        <v>0</v>
      </c>
      <c r="T99" s="64">
        <f t="shared" si="25"/>
        <v>0</v>
      </c>
      <c r="U99" s="64">
        <v>0</v>
      </c>
      <c r="V99" s="51">
        <v>0</v>
      </c>
      <c r="W99" s="64">
        <f t="shared" si="26"/>
        <v>0</v>
      </c>
      <c r="X99" s="64">
        <v>0</v>
      </c>
      <c r="Y99" s="51">
        <v>0</v>
      </c>
    </row>
    <row r="100" spans="1:25" ht="18" customHeight="1" x14ac:dyDescent="0.15">
      <c r="A100" s="81" t="s">
        <v>11</v>
      </c>
      <c r="B100" s="81" t="s">
        <v>170</v>
      </c>
      <c r="C100" s="81" t="s">
        <v>122</v>
      </c>
      <c r="D100" s="74" t="s">
        <v>148</v>
      </c>
      <c r="E100" s="75">
        <f t="shared" si="18"/>
        <v>2781</v>
      </c>
      <c r="F100" s="51">
        <f t="shared" si="19"/>
        <v>2781</v>
      </c>
      <c r="G100" s="64">
        <f t="shared" si="20"/>
        <v>2781</v>
      </c>
      <c r="H100" s="64">
        <v>2781</v>
      </c>
      <c r="I100" s="51">
        <v>0</v>
      </c>
      <c r="J100" s="64">
        <f t="shared" si="21"/>
        <v>0</v>
      </c>
      <c r="K100" s="64">
        <v>0</v>
      </c>
      <c r="L100" s="51">
        <v>0</v>
      </c>
      <c r="M100" s="64">
        <f t="shared" si="22"/>
        <v>0</v>
      </c>
      <c r="N100" s="64">
        <v>0</v>
      </c>
      <c r="O100" s="51">
        <v>0</v>
      </c>
      <c r="P100" s="51">
        <f t="shared" si="23"/>
        <v>0</v>
      </c>
      <c r="Q100" s="64">
        <f t="shared" si="24"/>
        <v>0</v>
      </c>
      <c r="R100" s="64">
        <v>0</v>
      </c>
      <c r="S100" s="51">
        <v>0</v>
      </c>
      <c r="T100" s="64">
        <f t="shared" si="25"/>
        <v>0</v>
      </c>
      <c r="U100" s="64">
        <v>0</v>
      </c>
      <c r="V100" s="51">
        <v>0</v>
      </c>
      <c r="W100" s="64">
        <f t="shared" si="26"/>
        <v>0</v>
      </c>
      <c r="X100" s="64">
        <v>0</v>
      </c>
      <c r="Y100" s="51">
        <v>0</v>
      </c>
    </row>
    <row r="101" spans="1:25" ht="18" customHeight="1" x14ac:dyDescent="0.15">
      <c r="A101" s="81" t="s">
        <v>11</v>
      </c>
      <c r="B101" s="81" t="s">
        <v>229</v>
      </c>
      <c r="C101" s="81" t="s">
        <v>122</v>
      </c>
      <c r="D101" s="74" t="s">
        <v>218</v>
      </c>
      <c r="E101" s="75">
        <f t="shared" si="18"/>
        <v>40</v>
      </c>
      <c r="F101" s="51">
        <f t="shared" si="19"/>
        <v>40</v>
      </c>
      <c r="G101" s="64">
        <f t="shared" si="20"/>
        <v>40</v>
      </c>
      <c r="H101" s="64">
        <v>40</v>
      </c>
      <c r="I101" s="51">
        <v>0</v>
      </c>
      <c r="J101" s="64">
        <f t="shared" si="21"/>
        <v>0</v>
      </c>
      <c r="K101" s="64">
        <v>0</v>
      </c>
      <c r="L101" s="51">
        <v>0</v>
      </c>
      <c r="M101" s="64">
        <f t="shared" si="22"/>
        <v>0</v>
      </c>
      <c r="N101" s="64">
        <v>0</v>
      </c>
      <c r="O101" s="51">
        <v>0</v>
      </c>
      <c r="P101" s="51">
        <f t="shared" si="23"/>
        <v>0</v>
      </c>
      <c r="Q101" s="64">
        <f t="shared" si="24"/>
        <v>0</v>
      </c>
      <c r="R101" s="64">
        <v>0</v>
      </c>
      <c r="S101" s="51">
        <v>0</v>
      </c>
      <c r="T101" s="64">
        <f t="shared" si="25"/>
        <v>0</v>
      </c>
      <c r="U101" s="64">
        <v>0</v>
      </c>
      <c r="V101" s="51">
        <v>0</v>
      </c>
      <c r="W101" s="64">
        <f t="shared" si="26"/>
        <v>0</v>
      </c>
      <c r="X101" s="64">
        <v>0</v>
      </c>
      <c r="Y101" s="51">
        <v>0</v>
      </c>
    </row>
    <row r="102" spans="1:25" ht="18" customHeight="1" x14ac:dyDescent="0.15">
      <c r="A102" s="81" t="s">
        <v>11</v>
      </c>
      <c r="B102" s="81" t="s">
        <v>37</v>
      </c>
      <c r="C102" s="81" t="s">
        <v>122</v>
      </c>
      <c r="D102" s="74" t="s">
        <v>228</v>
      </c>
      <c r="E102" s="75">
        <f t="shared" si="18"/>
        <v>40</v>
      </c>
      <c r="F102" s="51">
        <f t="shared" si="19"/>
        <v>40</v>
      </c>
      <c r="G102" s="64">
        <f t="shared" si="20"/>
        <v>40</v>
      </c>
      <c r="H102" s="64">
        <v>40</v>
      </c>
      <c r="I102" s="51">
        <v>0</v>
      </c>
      <c r="J102" s="64">
        <f t="shared" si="21"/>
        <v>0</v>
      </c>
      <c r="K102" s="64">
        <v>0</v>
      </c>
      <c r="L102" s="51">
        <v>0</v>
      </c>
      <c r="M102" s="64">
        <f t="shared" si="22"/>
        <v>0</v>
      </c>
      <c r="N102" s="64">
        <v>0</v>
      </c>
      <c r="O102" s="51">
        <v>0</v>
      </c>
      <c r="P102" s="51">
        <f t="shared" si="23"/>
        <v>0</v>
      </c>
      <c r="Q102" s="64">
        <f t="shared" si="24"/>
        <v>0</v>
      </c>
      <c r="R102" s="64">
        <v>0</v>
      </c>
      <c r="S102" s="51">
        <v>0</v>
      </c>
      <c r="T102" s="64">
        <f t="shared" si="25"/>
        <v>0</v>
      </c>
      <c r="U102" s="64">
        <v>0</v>
      </c>
      <c r="V102" s="51">
        <v>0</v>
      </c>
      <c r="W102" s="64">
        <f t="shared" si="26"/>
        <v>0</v>
      </c>
      <c r="X102" s="64">
        <v>0</v>
      </c>
      <c r="Y102" s="51">
        <v>0</v>
      </c>
    </row>
    <row r="103" spans="1:25" ht="18" customHeight="1" x14ac:dyDescent="0.15">
      <c r="A103" s="81" t="s">
        <v>11</v>
      </c>
      <c r="B103" s="81" t="s">
        <v>167</v>
      </c>
      <c r="C103" s="81" t="s">
        <v>122</v>
      </c>
      <c r="D103" s="74" t="s">
        <v>137</v>
      </c>
      <c r="E103" s="75">
        <f t="shared" si="18"/>
        <v>40</v>
      </c>
      <c r="F103" s="51">
        <f t="shared" si="19"/>
        <v>40</v>
      </c>
      <c r="G103" s="64">
        <f t="shared" si="20"/>
        <v>40</v>
      </c>
      <c r="H103" s="64">
        <v>40</v>
      </c>
      <c r="I103" s="51">
        <v>0</v>
      </c>
      <c r="J103" s="64">
        <f t="shared" si="21"/>
        <v>0</v>
      </c>
      <c r="K103" s="64">
        <v>0</v>
      </c>
      <c r="L103" s="51">
        <v>0</v>
      </c>
      <c r="M103" s="64">
        <f t="shared" si="22"/>
        <v>0</v>
      </c>
      <c r="N103" s="64">
        <v>0</v>
      </c>
      <c r="O103" s="51">
        <v>0</v>
      </c>
      <c r="P103" s="51">
        <f t="shared" si="23"/>
        <v>0</v>
      </c>
      <c r="Q103" s="64">
        <f t="shared" si="24"/>
        <v>0</v>
      </c>
      <c r="R103" s="64">
        <v>0</v>
      </c>
      <c r="S103" s="51">
        <v>0</v>
      </c>
      <c r="T103" s="64">
        <f t="shared" si="25"/>
        <v>0</v>
      </c>
      <c r="U103" s="64">
        <v>0</v>
      </c>
      <c r="V103" s="51">
        <v>0</v>
      </c>
      <c r="W103" s="64">
        <f t="shared" si="26"/>
        <v>0</v>
      </c>
      <c r="X103" s="64">
        <v>0</v>
      </c>
      <c r="Y103" s="51">
        <v>0</v>
      </c>
    </row>
    <row r="104" spans="1:25" ht="18" customHeight="1" x14ac:dyDescent="0.15">
      <c r="A104" s="81" t="s">
        <v>11</v>
      </c>
      <c r="B104" s="81" t="s">
        <v>227</v>
      </c>
      <c r="C104" s="81" t="s">
        <v>122</v>
      </c>
      <c r="D104" s="74" t="s">
        <v>158</v>
      </c>
      <c r="E104" s="75">
        <f t="shared" ref="E104:E114" si="27">SUM(F104,P104)</f>
        <v>150</v>
      </c>
      <c r="F104" s="51">
        <f t="shared" ref="F104:F114" si="28">SUM(G104,J104,M104)</f>
        <v>150</v>
      </c>
      <c r="G104" s="64">
        <f t="shared" ref="G104:G114" si="29">SUM(H104:I104)</f>
        <v>150</v>
      </c>
      <c r="H104" s="64">
        <v>150</v>
      </c>
      <c r="I104" s="51">
        <v>0</v>
      </c>
      <c r="J104" s="64">
        <f t="shared" ref="J104:J114" si="30">SUM(K104:L104)</f>
        <v>0</v>
      </c>
      <c r="K104" s="64">
        <v>0</v>
      </c>
      <c r="L104" s="51">
        <v>0</v>
      </c>
      <c r="M104" s="64">
        <f t="shared" ref="M104:M114" si="31">SUM(N104:O104)</f>
        <v>0</v>
      </c>
      <c r="N104" s="64">
        <v>0</v>
      </c>
      <c r="O104" s="51">
        <v>0</v>
      </c>
      <c r="P104" s="51">
        <f t="shared" ref="P104:P114" si="32">SUM(Q104,T104,W104)</f>
        <v>0</v>
      </c>
      <c r="Q104" s="64">
        <f t="shared" ref="Q104:Q114" si="33">SUM(R104:S104)</f>
        <v>0</v>
      </c>
      <c r="R104" s="64">
        <v>0</v>
      </c>
      <c r="S104" s="51">
        <v>0</v>
      </c>
      <c r="T104" s="64">
        <f t="shared" ref="T104:T114" si="34">SUM(U104:V104)</f>
        <v>0</v>
      </c>
      <c r="U104" s="64">
        <v>0</v>
      </c>
      <c r="V104" s="51">
        <v>0</v>
      </c>
      <c r="W104" s="64">
        <f t="shared" ref="W104:W114" si="35">SUM(X104:Y104)</f>
        <v>0</v>
      </c>
      <c r="X104" s="64">
        <v>0</v>
      </c>
      <c r="Y104" s="51">
        <v>0</v>
      </c>
    </row>
    <row r="105" spans="1:25" ht="18" customHeight="1" x14ac:dyDescent="0.15">
      <c r="A105" s="81" t="s">
        <v>11</v>
      </c>
      <c r="B105" s="81" t="s">
        <v>112</v>
      </c>
      <c r="C105" s="81" t="s">
        <v>122</v>
      </c>
      <c r="D105" s="74" t="s">
        <v>107</v>
      </c>
      <c r="E105" s="75">
        <f t="shared" si="27"/>
        <v>200</v>
      </c>
      <c r="F105" s="51">
        <f t="shared" si="28"/>
        <v>200</v>
      </c>
      <c r="G105" s="64">
        <f t="shared" si="29"/>
        <v>200</v>
      </c>
      <c r="H105" s="64">
        <v>200</v>
      </c>
      <c r="I105" s="51">
        <v>0</v>
      </c>
      <c r="J105" s="64">
        <f t="shared" si="30"/>
        <v>0</v>
      </c>
      <c r="K105" s="64">
        <v>0</v>
      </c>
      <c r="L105" s="51">
        <v>0</v>
      </c>
      <c r="M105" s="64">
        <f t="shared" si="31"/>
        <v>0</v>
      </c>
      <c r="N105" s="64">
        <v>0</v>
      </c>
      <c r="O105" s="51">
        <v>0</v>
      </c>
      <c r="P105" s="51">
        <f t="shared" si="32"/>
        <v>0</v>
      </c>
      <c r="Q105" s="64">
        <f t="shared" si="33"/>
        <v>0</v>
      </c>
      <c r="R105" s="64">
        <v>0</v>
      </c>
      <c r="S105" s="51">
        <v>0</v>
      </c>
      <c r="T105" s="64">
        <f t="shared" si="34"/>
        <v>0</v>
      </c>
      <c r="U105" s="64">
        <v>0</v>
      </c>
      <c r="V105" s="51">
        <v>0</v>
      </c>
      <c r="W105" s="64">
        <f t="shared" si="35"/>
        <v>0</v>
      </c>
      <c r="X105" s="64">
        <v>0</v>
      </c>
      <c r="Y105" s="51">
        <v>0</v>
      </c>
    </row>
    <row r="106" spans="1:25" ht="18" customHeight="1" x14ac:dyDescent="0.15">
      <c r="A106" s="81" t="s">
        <v>11</v>
      </c>
      <c r="B106" s="81" t="s">
        <v>128</v>
      </c>
      <c r="C106" s="81" t="s">
        <v>122</v>
      </c>
      <c r="D106" s="74" t="s">
        <v>103</v>
      </c>
      <c r="E106" s="75">
        <f t="shared" si="27"/>
        <v>850</v>
      </c>
      <c r="F106" s="51">
        <f t="shared" si="28"/>
        <v>850</v>
      </c>
      <c r="G106" s="64">
        <f t="shared" si="29"/>
        <v>850</v>
      </c>
      <c r="H106" s="64">
        <v>850</v>
      </c>
      <c r="I106" s="51">
        <v>0</v>
      </c>
      <c r="J106" s="64">
        <f t="shared" si="30"/>
        <v>0</v>
      </c>
      <c r="K106" s="64">
        <v>0</v>
      </c>
      <c r="L106" s="51">
        <v>0</v>
      </c>
      <c r="M106" s="64">
        <f t="shared" si="31"/>
        <v>0</v>
      </c>
      <c r="N106" s="64">
        <v>0</v>
      </c>
      <c r="O106" s="51">
        <v>0</v>
      </c>
      <c r="P106" s="51">
        <f t="shared" si="32"/>
        <v>0</v>
      </c>
      <c r="Q106" s="64">
        <f t="shared" si="33"/>
        <v>0</v>
      </c>
      <c r="R106" s="64">
        <v>0</v>
      </c>
      <c r="S106" s="51">
        <v>0</v>
      </c>
      <c r="T106" s="64">
        <f t="shared" si="34"/>
        <v>0</v>
      </c>
      <c r="U106" s="64">
        <v>0</v>
      </c>
      <c r="V106" s="51">
        <v>0</v>
      </c>
      <c r="W106" s="64">
        <f t="shared" si="35"/>
        <v>0</v>
      </c>
      <c r="X106" s="64">
        <v>0</v>
      </c>
      <c r="Y106" s="51">
        <v>0</v>
      </c>
    </row>
    <row r="107" spans="1:25" ht="18" customHeight="1" x14ac:dyDescent="0.15">
      <c r="A107" s="81"/>
      <c r="B107" s="81"/>
      <c r="C107" s="81"/>
      <c r="D107" s="74" t="s">
        <v>49</v>
      </c>
      <c r="E107" s="75">
        <f t="shared" si="27"/>
        <v>200</v>
      </c>
      <c r="F107" s="51">
        <f t="shared" si="28"/>
        <v>200</v>
      </c>
      <c r="G107" s="64">
        <f t="shared" si="29"/>
        <v>200</v>
      </c>
      <c r="H107" s="64">
        <v>0</v>
      </c>
      <c r="I107" s="51">
        <v>200</v>
      </c>
      <c r="J107" s="64">
        <f t="shared" si="30"/>
        <v>0</v>
      </c>
      <c r="K107" s="64">
        <v>0</v>
      </c>
      <c r="L107" s="51">
        <v>0</v>
      </c>
      <c r="M107" s="64">
        <f t="shared" si="31"/>
        <v>0</v>
      </c>
      <c r="N107" s="64">
        <v>0</v>
      </c>
      <c r="O107" s="51">
        <v>0</v>
      </c>
      <c r="P107" s="51">
        <f t="shared" si="32"/>
        <v>0</v>
      </c>
      <c r="Q107" s="64">
        <f t="shared" si="33"/>
        <v>0</v>
      </c>
      <c r="R107" s="64">
        <v>0</v>
      </c>
      <c r="S107" s="51">
        <v>0</v>
      </c>
      <c r="T107" s="64">
        <f t="shared" si="34"/>
        <v>0</v>
      </c>
      <c r="U107" s="64">
        <v>0</v>
      </c>
      <c r="V107" s="51">
        <v>0</v>
      </c>
      <c r="W107" s="64">
        <f t="shared" si="35"/>
        <v>0</v>
      </c>
      <c r="X107" s="64">
        <v>0</v>
      </c>
      <c r="Y107" s="51">
        <v>0</v>
      </c>
    </row>
    <row r="108" spans="1:25" ht="18" customHeight="1" x14ac:dyDescent="0.15">
      <c r="A108" s="81" t="s">
        <v>212</v>
      </c>
      <c r="B108" s="81" t="s">
        <v>89</v>
      </c>
      <c r="C108" s="81" t="s">
        <v>122</v>
      </c>
      <c r="D108" s="74" t="s">
        <v>196</v>
      </c>
      <c r="E108" s="75">
        <f t="shared" si="27"/>
        <v>200</v>
      </c>
      <c r="F108" s="51">
        <f t="shared" si="28"/>
        <v>200</v>
      </c>
      <c r="G108" s="64">
        <f t="shared" si="29"/>
        <v>200</v>
      </c>
      <c r="H108" s="64">
        <v>0</v>
      </c>
      <c r="I108" s="51">
        <v>200</v>
      </c>
      <c r="J108" s="64">
        <f t="shared" si="30"/>
        <v>0</v>
      </c>
      <c r="K108" s="64">
        <v>0</v>
      </c>
      <c r="L108" s="51">
        <v>0</v>
      </c>
      <c r="M108" s="64">
        <f t="shared" si="31"/>
        <v>0</v>
      </c>
      <c r="N108" s="64">
        <v>0</v>
      </c>
      <c r="O108" s="51">
        <v>0</v>
      </c>
      <c r="P108" s="51">
        <f t="shared" si="32"/>
        <v>0</v>
      </c>
      <c r="Q108" s="64">
        <f t="shared" si="33"/>
        <v>0</v>
      </c>
      <c r="R108" s="64">
        <v>0</v>
      </c>
      <c r="S108" s="51">
        <v>0</v>
      </c>
      <c r="T108" s="64">
        <f t="shared" si="34"/>
        <v>0</v>
      </c>
      <c r="U108" s="64">
        <v>0</v>
      </c>
      <c r="V108" s="51">
        <v>0</v>
      </c>
      <c r="W108" s="64">
        <f t="shared" si="35"/>
        <v>0</v>
      </c>
      <c r="X108" s="64">
        <v>0</v>
      </c>
      <c r="Y108" s="51">
        <v>0</v>
      </c>
    </row>
    <row r="109" spans="1:25" ht="18" customHeight="1" x14ac:dyDescent="0.15">
      <c r="A109" s="81"/>
      <c r="B109" s="81"/>
      <c r="C109" s="81"/>
      <c r="D109" s="74" t="s">
        <v>114</v>
      </c>
      <c r="E109" s="75">
        <f t="shared" si="27"/>
        <v>284</v>
      </c>
      <c r="F109" s="51">
        <f t="shared" si="28"/>
        <v>284</v>
      </c>
      <c r="G109" s="64">
        <f t="shared" si="29"/>
        <v>284</v>
      </c>
      <c r="H109" s="64">
        <v>284</v>
      </c>
      <c r="I109" s="51">
        <v>0</v>
      </c>
      <c r="J109" s="64">
        <f t="shared" si="30"/>
        <v>0</v>
      </c>
      <c r="K109" s="64">
        <v>0</v>
      </c>
      <c r="L109" s="51">
        <v>0</v>
      </c>
      <c r="M109" s="64">
        <f t="shared" si="31"/>
        <v>0</v>
      </c>
      <c r="N109" s="64">
        <v>0</v>
      </c>
      <c r="O109" s="51">
        <v>0</v>
      </c>
      <c r="P109" s="51">
        <f t="shared" si="32"/>
        <v>0</v>
      </c>
      <c r="Q109" s="64">
        <f t="shared" si="33"/>
        <v>0</v>
      </c>
      <c r="R109" s="64">
        <v>0</v>
      </c>
      <c r="S109" s="51">
        <v>0</v>
      </c>
      <c r="T109" s="64">
        <f t="shared" si="34"/>
        <v>0</v>
      </c>
      <c r="U109" s="64">
        <v>0</v>
      </c>
      <c r="V109" s="51">
        <v>0</v>
      </c>
      <c r="W109" s="64">
        <f t="shared" si="35"/>
        <v>0</v>
      </c>
      <c r="X109" s="64">
        <v>0</v>
      </c>
      <c r="Y109" s="51">
        <v>0</v>
      </c>
    </row>
    <row r="110" spans="1:25" ht="18" customHeight="1" x14ac:dyDescent="0.15">
      <c r="A110" s="81" t="s">
        <v>83</v>
      </c>
      <c r="B110" s="81" t="s">
        <v>22</v>
      </c>
      <c r="C110" s="81" t="s">
        <v>122</v>
      </c>
      <c r="D110" s="74" t="s">
        <v>80</v>
      </c>
      <c r="E110" s="75">
        <f t="shared" si="27"/>
        <v>284</v>
      </c>
      <c r="F110" s="51">
        <f t="shared" si="28"/>
        <v>284</v>
      </c>
      <c r="G110" s="64">
        <f t="shared" si="29"/>
        <v>284</v>
      </c>
      <c r="H110" s="64">
        <v>284</v>
      </c>
      <c r="I110" s="51">
        <v>0</v>
      </c>
      <c r="J110" s="64">
        <f t="shared" si="30"/>
        <v>0</v>
      </c>
      <c r="K110" s="64">
        <v>0</v>
      </c>
      <c r="L110" s="51">
        <v>0</v>
      </c>
      <c r="M110" s="64">
        <f t="shared" si="31"/>
        <v>0</v>
      </c>
      <c r="N110" s="64">
        <v>0</v>
      </c>
      <c r="O110" s="51">
        <v>0</v>
      </c>
      <c r="P110" s="51">
        <f t="shared" si="32"/>
        <v>0</v>
      </c>
      <c r="Q110" s="64">
        <f t="shared" si="33"/>
        <v>0</v>
      </c>
      <c r="R110" s="64">
        <v>0</v>
      </c>
      <c r="S110" s="51">
        <v>0</v>
      </c>
      <c r="T110" s="64">
        <f t="shared" si="34"/>
        <v>0</v>
      </c>
      <c r="U110" s="64">
        <v>0</v>
      </c>
      <c r="V110" s="51">
        <v>0</v>
      </c>
      <c r="W110" s="64">
        <f t="shared" si="35"/>
        <v>0</v>
      </c>
      <c r="X110" s="64">
        <v>0</v>
      </c>
      <c r="Y110" s="51">
        <v>0</v>
      </c>
    </row>
    <row r="111" spans="1:25" ht="18" customHeight="1" x14ac:dyDescent="0.15">
      <c r="A111" s="81"/>
      <c r="B111" s="81"/>
      <c r="C111" s="81"/>
      <c r="D111" s="74" t="s">
        <v>172</v>
      </c>
      <c r="E111" s="75">
        <f t="shared" si="27"/>
        <v>39</v>
      </c>
      <c r="F111" s="51">
        <f t="shared" si="28"/>
        <v>39</v>
      </c>
      <c r="G111" s="64">
        <f t="shared" si="29"/>
        <v>39</v>
      </c>
      <c r="H111" s="64">
        <v>39</v>
      </c>
      <c r="I111" s="51">
        <v>0</v>
      </c>
      <c r="J111" s="64">
        <f t="shared" si="30"/>
        <v>0</v>
      </c>
      <c r="K111" s="64">
        <v>0</v>
      </c>
      <c r="L111" s="51">
        <v>0</v>
      </c>
      <c r="M111" s="64">
        <f t="shared" si="31"/>
        <v>0</v>
      </c>
      <c r="N111" s="64">
        <v>0</v>
      </c>
      <c r="O111" s="51">
        <v>0</v>
      </c>
      <c r="P111" s="51">
        <f t="shared" si="32"/>
        <v>0</v>
      </c>
      <c r="Q111" s="64">
        <f t="shared" si="33"/>
        <v>0</v>
      </c>
      <c r="R111" s="64">
        <v>0</v>
      </c>
      <c r="S111" s="51">
        <v>0</v>
      </c>
      <c r="T111" s="64">
        <f t="shared" si="34"/>
        <v>0</v>
      </c>
      <c r="U111" s="64">
        <v>0</v>
      </c>
      <c r="V111" s="51">
        <v>0</v>
      </c>
      <c r="W111" s="64">
        <f t="shared" si="35"/>
        <v>0</v>
      </c>
      <c r="X111" s="64">
        <v>0</v>
      </c>
      <c r="Y111" s="51">
        <v>0</v>
      </c>
    </row>
    <row r="112" spans="1:25" ht="18" customHeight="1" x14ac:dyDescent="0.15">
      <c r="A112" s="81" t="s">
        <v>84</v>
      </c>
      <c r="B112" s="81" t="s">
        <v>6</v>
      </c>
      <c r="C112" s="81" t="s">
        <v>122</v>
      </c>
      <c r="D112" s="74" t="s">
        <v>194</v>
      </c>
      <c r="E112" s="75">
        <f t="shared" si="27"/>
        <v>39</v>
      </c>
      <c r="F112" s="51">
        <f t="shared" si="28"/>
        <v>39</v>
      </c>
      <c r="G112" s="64">
        <f t="shared" si="29"/>
        <v>39</v>
      </c>
      <c r="H112" s="64">
        <v>39</v>
      </c>
      <c r="I112" s="51">
        <v>0</v>
      </c>
      <c r="J112" s="64">
        <f t="shared" si="30"/>
        <v>0</v>
      </c>
      <c r="K112" s="64">
        <v>0</v>
      </c>
      <c r="L112" s="51">
        <v>0</v>
      </c>
      <c r="M112" s="64">
        <f t="shared" si="31"/>
        <v>0</v>
      </c>
      <c r="N112" s="64">
        <v>0</v>
      </c>
      <c r="O112" s="51">
        <v>0</v>
      </c>
      <c r="P112" s="51">
        <f t="shared" si="32"/>
        <v>0</v>
      </c>
      <c r="Q112" s="64">
        <f t="shared" si="33"/>
        <v>0</v>
      </c>
      <c r="R112" s="64">
        <v>0</v>
      </c>
      <c r="S112" s="51">
        <v>0</v>
      </c>
      <c r="T112" s="64">
        <f t="shared" si="34"/>
        <v>0</v>
      </c>
      <c r="U112" s="64">
        <v>0</v>
      </c>
      <c r="V112" s="51">
        <v>0</v>
      </c>
      <c r="W112" s="64">
        <f t="shared" si="35"/>
        <v>0</v>
      </c>
      <c r="X112" s="64">
        <v>0</v>
      </c>
      <c r="Y112" s="51">
        <v>0</v>
      </c>
    </row>
    <row r="113" spans="1:25" ht="18" customHeight="1" x14ac:dyDescent="0.15">
      <c r="A113" s="81"/>
      <c r="B113" s="81"/>
      <c r="C113" s="81"/>
      <c r="D113" s="74" t="s">
        <v>59</v>
      </c>
      <c r="E113" s="75">
        <f t="shared" si="27"/>
        <v>32</v>
      </c>
      <c r="F113" s="51">
        <f t="shared" si="28"/>
        <v>32</v>
      </c>
      <c r="G113" s="64">
        <f t="shared" si="29"/>
        <v>32</v>
      </c>
      <c r="H113" s="64">
        <v>0</v>
      </c>
      <c r="I113" s="51">
        <v>32</v>
      </c>
      <c r="J113" s="64">
        <f t="shared" si="30"/>
        <v>0</v>
      </c>
      <c r="K113" s="64">
        <v>0</v>
      </c>
      <c r="L113" s="51">
        <v>0</v>
      </c>
      <c r="M113" s="64">
        <f t="shared" si="31"/>
        <v>0</v>
      </c>
      <c r="N113" s="64">
        <v>0</v>
      </c>
      <c r="O113" s="51">
        <v>0</v>
      </c>
      <c r="P113" s="51">
        <f t="shared" si="32"/>
        <v>0</v>
      </c>
      <c r="Q113" s="64">
        <f t="shared" si="33"/>
        <v>0</v>
      </c>
      <c r="R113" s="64">
        <v>0</v>
      </c>
      <c r="S113" s="51">
        <v>0</v>
      </c>
      <c r="T113" s="64">
        <f t="shared" si="34"/>
        <v>0</v>
      </c>
      <c r="U113" s="64">
        <v>0</v>
      </c>
      <c r="V113" s="51">
        <v>0</v>
      </c>
      <c r="W113" s="64">
        <f t="shared" si="35"/>
        <v>0</v>
      </c>
      <c r="X113" s="64">
        <v>0</v>
      </c>
      <c r="Y113" s="51">
        <v>0</v>
      </c>
    </row>
    <row r="114" spans="1:25" ht="18" customHeight="1" x14ac:dyDescent="0.15">
      <c r="A114" s="81" t="s">
        <v>163</v>
      </c>
      <c r="B114" s="81" t="s">
        <v>87</v>
      </c>
      <c r="C114" s="81" t="s">
        <v>122</v>
      </c>
      <c r="D114" s="74" t="s">
        <v>119</v>
      </c>
      <c r="E114" s="75">
        <f t="shared" si="27"/>
        <v>32</v>
      </c>
      <c r="F114" s="51">
        <f t="shared" si="28"/>
        <v>32</v>
      </c>
      <c r="G114" s="64">
        <f t="shared" si="29"/>
        <v>32</v>
      </c>
      <c r="H114" s="64">
        <v>0</v>
      </c>
      <c r="I114" s="51">
        <v>32</v>
      </c>
      <c r="J114" s="64">
        <f t="shared" si="30"/>
        <v>0</v>
      </c>
      <c r="K114" s="64">
        <v>0</v>
      </c>
      <c r="L114" s="51">
        <v>0</v>
      </c>
      <c r="M114" s="64">
        <f t="shared" si="31"/>
        <v>0</v>
      </c>
      <c r="N114" s="64">
        <v>0</v>
      </c>
      <c r="O114" s="51">
        <v>0</v>
      </c>
      <c r="P114" s="51">
        <f t="shared" si="32"/>
        <v>0</v>
      </c>
      <c r="Q114" s="64">
        <f t="shared" si="33"/>
        <v>0</v>
      </c>
      <c r="R114" s="64">
        <v>0</v>
      </c>
      <c r="S114" s="51">
        <v>0</v>
      </c>
      <c r="T114" s="64">
        <f t="shared" si="34"/>
        <v>0</v>
      </c>
      <c r="U114" s="64">
        <v>0</v>
      </c>
      <c r="V114" s="51">
        <v>0</v>
      </c>
      <c r="W114" s="64">
        <f t="shared" si="35"/>
        <v>0</v>
      </c>
      <c r="X114" s="64">
        <v>0</v>
      </c>
      <c r="Y114" s="51">
        <v>0</v>
      </c>
    </row>
  </sheetData>
  <mergeCells count="15">
    <mergeCell ref="Q5:S5"/>
    <mergeCell ref="T5:V5"/>
    <mergeCell ref="A5:B5"/>
    <mergeCell ref="W5:Y5"/>
    <mergeCell ref="F4:O4"/>
    <mergeCell ref="P4:Y4"/>
    <mergeCell ref="P5:P6"/>
    <mergeCell ref="F5:F6"/>
    <mergeCell ref="M5:O5"/>
    <mergeCell ref="A4:D4"/>
    <mergeCell ref="E4:E6"/>
    <mergeCell ref="G5:I5"/>
    <mergeCell ref="J5:L5"/>
    <mergeCell ref="C5:C6"/>
    <mergeCell ref="D5:D6"/>
  </mergeCells>
  <phoneticPr fontId="0" type="noConversion"/>
  <printOptions horizontalCentered="1"/>
  <pageMargins left="0" right="0" top="0.78740157480314965" bottom="0.78740157480314965" header="0.51181102362204722" footer="0.51181102362204722"/>
  <pageSetup paperSize="9" scale="95" fitToHeight="100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3" sqref="A3"/>
    </sheetView>
  </sheetViews>
  <sheetFormatPr defaultRowHeight="11.25" x14ac:dyDescent="0.15"/>
  <sheetData>
    <row r="1" spans="1:8" x14ac:dyDescent="0.15">
      <c r="A1" s="86" t="s">
        <v>258</v>
      </c>
      <c r="B1" s="87"/>
      <c r="C1" s="87"/>
      <c r="D1" s="87"/>
      <c r="E1" s="87"/>
      <c r="F1" s="87"/>
      <c r="G1" s="87"/>
      <c r="H1" s="88"/>
    </row>
    <row r="2" spans="1:8" ht="22.5" x14ac:dyDescent="0.15">
      <c r="A2" s="216" t="s">
        <v>259</v>
      </c>
      <c r="B2" s="216"/>
      <c r="C2" s="216"/>
      <c r="D2" s="216"/>
      <c r="E2" s="216"/>
      <c r="F2" s="216"/>
      <c r="G2" s="216"/>
      <c r="H2" s="216"/>
    </row>
    <row r="3" spans="1:8" ht="12" x14ac:dyDescent="0.15">
      <c r="A3" s="9" t="s">
        <v>257</v>
      </c>
      <c r="B3" s="89"/>
      <c r="C3" s="89"/>
      <c r="D3" s="89"/>
      <c r="E3" s="89"/>
      <c r="F3" s="90"/>
      <c r="G3" s="90"/>
      <c r="H3" s="91" t="s">
        <v>260</v>
      </c>
    </row>
    <row r="4" spans="1:8" x14ac:dyDescent="0.15">
      <c r="A4" s="92" t="s">
        <v>66</v>
      </c>
      <c r="B4" s="92"/>
      <c r="C4" s="92"/>
      <c r="D4" s="93"/>
      <c r="E4" s="94"/>
      <c r="F4" s="217" t="s">
        <v>261</v>
      </c>
      <c r="G4" s="217"/>
      <c r="H4" s="217"/>
    </row>
    <row r="5" spans="1:8" x14ac:dyDescent="0.15">
      <c r="A5" s="95" t="s">
        <v>255</v>
      </c>
      <c r="B5" s="96"/>
      <c r="C5" s="97"/>
      <c r="D5" s="218" t="s">
        <v>116</v>
      </c>
      <c r="E5" s="220" t="s">
        <v>104</v>
      </c>
      <c r="F5" s="222" t="s">
        <v>60</v>
      </c>
      <c r="G5" s="222" t="s">
        <v>20</v>
      </c>
      <c r="H5" s="217" t="s">
        <v>155</v>
      </c>
    </row>
    <row r="6" spans="1:8" x14ac:dyDescent="0.15">
      <c r="A6" s="98" t="s">
        <v>109</v>
      </c>
      <c r="B6" s="99" t="s">
        <v>185</v>
      </c>
      <c r="C6" s="100" t="s">
        <v>181</v>
      </c>
      <c r="D6" s="219"/>
      <c r="E6" s="221"/>
      <c r="F6" s="223"/>
      <c r="G6" s="223"/>
      <c r="H6" s="224"/>
    </row>
    <row r="7" spans="1:8" x14ac:dyDescent="0.15">
      <c r="A7" s="101"/>
      <c r="B7" s="101"/>
      <c r="C7" s="101"/>
      <c r="D7" s="101"/>
      <c r="E7" s="101" t="s">
        <v>60</v>
      </c>
      <c r="F7" s="102"/>
      <c r="G7" s="103"/>
      <c r="H7" s="102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3" sqref="A3"/>
    </sheetView>
  </sheetViews>
  <sheetFormatPr defaultRowHeight="11.25" x14ac:dyDescent="0.15"/>
  <cols>
    <col min="8" max="8" width="13.1640625" bestFit="1" customWidth="1"/>
  </cols>
  <sheetData>
    <row r="1" spans="1:8" ht="12" x14ac:dyDescent="0.15">
      <c r="A1" s="104" t="s">
        <v>265</v>
      </c>
      <c r="B1" s="104"/>
      <c r="C1" s="104"/>
      <c r="D1" s="104"/>
      <c r="E1" s="105"/>
      <c r="F1" s="104"/>
      <c r="G1" s="104"/>
      <c r="H1" s="1"/>
    </row>
    <row r="2" spans="1:8" ht="22.5" x14ac:dyDescent="0.15">
      <c r="A2" s="216" t="s">
        <v>266</v>
      </c>
      <c r="B2" s="216"/>
      <c r="C2" s="216"/>
      <c r="D2" s="216"/>
      <c r="E2" s="216"/>
      <c r="F2" s="216"/>
      <c r="G2" s="216"/>
      <c r="H2" s="216"/>
    </row>
    <row r="3" spans="1:8" ht="12" x14ac:dyDescent="0.15">
      <c r="A3" s="9" t="s">
        <v>257</v>
      </c>
      <c r="B3" s="106"/>
      <c r="C3" s="106"/>
      <c r="D3" s="106"/>
      <c r="E3" s="106"/>
      <c r="F3" s="106"/>
      <c r="G3" s="106"/>
      <c r="H3" s="91" t="s">
        <v>267</v>
      </c>
    </row>
    <row r="4" spans="1:8" x14ac:dyDescent="0.15">
      <c r="A4" s="220" t="s">
        <v>134</v>
      </c>
      <c r="B4" s="220" t="s">
        <v>199</v>
      </c>
      <c r="C4" s="217" t="s">
        <v>268</v>
      </c>
      <c r="D4" s="217"/>
      <c r="E4" s="217"/>
      <c r="F4" s="217"/>
      <c r="G4" s="217"/>
      <c r="H4" s="217"/>
    </row>
    <row r="5" spans="1:8" x14ac:dyDescent="0.15">
      <c r="A5" s="220"/>
      <c r="B5" s="220"/>
      <c r="C5" s="225" t="s">
        <v>60</v>
      </c>
      <c r="D5" s="227" t="s">
        <v>35</v>
      </c>
      <c r="E5" s="107" t="s">
        <v>68</v>
      </c>
      <c r="F5" s="108"/>
      <c r="G5" s="108"/>
      <c r="H5" s="228" t="s">
        <v>133</v>
      </c>
    </row>
    <row r="6" spans="1:8" ht="22.5" x14ac:dyDescent="0.15">
      <c r="A6" s="221"/>
      <c r="B6" s="221"/>
      <c r="C6" s="226"/>
      <c r="D6" s="223"/>
      <c r="E6" s="109" t="s">
        <v>147</v>
      </c>
      <c r="F6" s="110" t="s">
        <v>54</v>
      </c>
      <c r="G6" s="111" t="s">
        <v>269</v>
      </c>
      <c r="H6" s="229"/>
    </row>
    <row r="7" spans="1:8" x14ac:dyDescent="0.15">
      <c r="A7" s="101"/>
      <c r="B7" s="112"/>
      <c r="C7" s="103"/>
      <c r="D7" s="113"/>
      <c r="E7" s="113"/>
      <c r="F7" s="113"/>
      <c r="G7" s="102"/>
      <c r="H7" s="114"/>
    </row>
  </sheetData>
  <mergeCells count="7">
    <mergeCell ref="A2:H2"/>
    <mergeCell ref="A4:A6"/>
    <mergeCell ref="B4:B6"/>
    <mergeCell ref="C4:H4"/>
    <mergeCell ref="C5:C6"/>
    <mergeCell ref="D5:D6"/>
    <mergeCell ref="H5:H6"/>
  </mergeCells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3" sqref="A3"/>
    </sheetView>
  </sheetViews>
  <sheetFormatPr defaultRowHeight="11.25" x14ac:dyDescent="0.15"/>
  <sheetData>
    <row r="1" spans="1:8" x14ac:dyDescent="0.15">
      <c r="A1" s="86" t="s">
        <v>262</v>
      </c>
      <c r="B1" s="87"/>
      <c r="C1" s="87"/>
      <c r="D1" s="87"/>
      <c r="E1" s="87"/>
      <c r="F1" s="87"/>
      <c r="G1" s="87"/>
      <c r="H1" s="88"/>
    </row>
    <row r="2" spans="1:8" ht="22.5" x14ac:dyDescent="0.15">
      <c r="A2" s="216" t="s">
        <v>263</v>
      </c>
      <c r="B2" s="216"/>
      <c r="C2" s="216"/>
      <c r="D2" s="216"/>
      <c r="E2" s="216"/>
      <c r="F2" s="216"/>
      <c r="G2" s="216"/>
      <c r="H2" s="216"/>
    </row>
    <row r="3" spans="1:8" ht="12" x14ac:dyDescent="0.15">
      <c r="A3" s="9" t="s">
        <v>257</v>
      </c>
      <c r="B3" s="89"/>
      <c r="C3" s="89"/>
      <c r="D3" s="89"/>
      <c r="E3" s="89"/>
      <c r="F3" s="90"/>
      <c r="G3" s="90"/>
      <c r="H3" s="91" t="s">
        <v>260</v>
      </c>
    </row>
    <row r="4" spans="1:8" x14ac:dyDescent="0.15">
      <c r="A4" s="92" t="s">
        <v>66</v>
      </c>
      <c r="B4" s="92"/>
      <c r="C4" s="92"/>
      <c r="D4" s="93"/>
      <c r="E4" s="94"/>
      <c r="F4" s="217" t="s">
        <v>264</v>
      </c>
      <c r="G4" s="217"/>
      <c r="H4" s="217"/>
    </row>
    <row r="5" spans="1:8" x14ac:dyDescent="0.15">
      <c r="A5" s="95" t="s">
        <v>255</v>
      </c>
      <c r="B5" s="96"/>
      <c r="C5" s="97"/>
      <c r="D5" s="218" t="s">
        <v>116</v>
      </c>
      <c r="E5" s="220" t="s">
        <v>104</v>
      </c>
      <c r="F5" s="222" t="s">
        <v>60</v>
      </c>
      <c r="G5" s="222" t="s">
        <v>20</v>
      </c>
      <c r="H5" s="217" t="s">
        <v>155</v>
      </c>
    </row>
    <row r="6" spans="1:8" x14ac:dyDescent="0.15">
      <c r="A6" s="98" t="s">
        <v>109</v>
      </c>
      <c r="B6" s="99" t="s">
        <v>185</v>
      </c>
      <c r="C6" s="100" t="s">
        <v>181</v>
      </c>
      <c r="D6" s="219"/>
      <c r="E6" s="221"/>
      <c r="F6" s="223"/>
      <c r="G6" s="223"/>
      <c r="H6" s="224"/>
    </row>
    <row r="7" spans="1:8" x14ac:dyDescent="0.15">
      <c r="A7" s="101"/>
      <c r="B7" s="101"/>
      <c r="C7" s="101"/>
      <c r="D7" s="101"/>
      <c r="E7" s="101"/>
      <c r="F7" s="102"/>
      <c r="G7" s="103"/>
      <c r="H7" s="102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21</vt:i4>
      </vt:variant>
    </vt:vector>
  </HeadingPairs>
  <TitlesOfParts>
    <vt:vector size="37" baseType="lpstr">
      <vt:lpstr>目录</vt:lpstr>
      <vt:lpstr>1</vt:lpstr>
      <vt:lpstr>2</vt:lpstr>
      <vt:lpstr>3</vt:lpstr>
      <vt:lpstr>4</vt:lpstr>
      <vt:lpstr>5</vt:lpstr>
      <vt:lpstr>5-1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'1'!Print_Area</vt:lpstr>
      <vt:lpstr>'10'!Print_Area</vt:lpstr>
      <vt:lpstr>'11'!Print_Area</vt:lpstr>
      <vt:lpstr>'2'!Print_Area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2019-03-13T11:33:31Z</cp:lastPrinted>
  <dcterms:created xsi:type="dcterms:W3CDTF">2019-03-13T11:34:43Z</dcterms:created>
  <dcterms:modified xsi:type="dcterms:W3CDTF">2021-06-09T08:15:32Z</dcterms:modified>
</cp:coreProperties>
</file>