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580" tabRatio="782" activeTab="1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5-1" sheetId="16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  <sheet name="13" sheetId="13" r:id="rId15"/>
    <sheet name="14" sheetId="14" r:id="rId16"/>
  </sheets>
  <definedNames>
    <definedName name="_xlnm.Print_Area" localSheetId="1">'1'!$A$1:$H$19</definedName>
    <definedName name="_xlnm.Print_Area" localSheetId="11">'10'!$A$1:$H$15</definedName>
    <definedName name="_xlnm.Print_Area" localSheetId="12">'11'!$A$1:$Y$144</definedName>
    <definedName name="_xlnm.Print_Area" localSheetId="2">'2'!$A$1:$P$64</definedName>
    <definedName name="_xlnm.Print_Area" localSheetId="3">'3'!$A$1:$K$64</definedName>
    <definedName name="_xlnm.Print_Area" localSheetId="4">'4'!$A$1:$H$16</definedName>
    <definedName name="_xlnm.Print_Area" localSheetId="5">'5'!$A$1:$K$63</definedName>
    <definedName name="_xlnm.Print_Area" localSheetId="6">'5-1'!$A$1:$G$224</definedName>
    <definedName name="_xlnm.Print_Area" localSheetId="7">'6'!$A$1:$Q$45</definedName>
    <definedName name="_xlnm.Print_Area" localSheetId="8">'7'!$A$1:$AF$29</definedName>
    <definedName name="_xlnm.Print_Area" localSheetId="9">'8'!$A$1:$Q$22</definedName>
    <definedName name="_xlnm.Print_Area" localSheetId="10">'9'!$A$1:$J$57</definedName>
    <definedName name="_xlnm.Print_Area">#N/A</definedName>
    <definedName name="_xlnm.Print_Titles" localSheetId="1">'1'!$1:$7</definedName>
    <definedName name="_xlnm.Print_Titles" localSheetId="11">'10'!$1:$6</definedName>
    <definedName name="_xlnm.Print_Titles" localSheetId="12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'5-1'!$1:$6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'9'!$1:$6</definedName>
    <definedName name="_xlnm.Print_Titles">#N/A</definedName>
  </definedNames>
  <calcPr calcId="145621" concurrentCalc="0"/>
</workbook>
</file>

<file path=xl/calcChain.xml><?xml version="1.0" encoding="utf-8"?>
<calcChain xmlns="http://schemas.openxmlformats.org/spreadsheetml/2006/main">
  <c r="W144" i="11" l="1"/>
  <c r="T144" i="11"/>
  <c r="Q144" i="11"/>
  <c r="P144" i="11"/>
  <c r="M144" i="11"/>
  <c r="J144" i="11"/>
  <c r="G144" i="11"/>
  <c r="F144" i="11"/>
  <c r="W143" i="11"/>
  <c r="T143" i="11"/>
  <c r="P143" i="11"/>
  <c r="Q143" i="11"/>
  <c r="M143" i="11"/>
  <c r="J143" i="11"/>
  <c r="F143" i="11"/>
  <c r="E143" i="11"/>
  <c r="G143" i="11"/>
  <c r="W142" i="11"/>
  <c r="T142" i="11"/>
  <c r="Q142" i="11"/>
  <c r="P142" i="11"/>
  <c r="M142" i="11"/>
  <c r="J142" i="11"/>
  <c r="G142" i="11"/>
  <c r="F142" i="11"/>
  <c r="E142" i="11"/>
  <c r="W141" i="11"/>
  <c r="T141" i="11"/>
  <c r="Q141" i="11"/>
  <c r="P141" i="11"/>
  <c r="M141" i="11"/>
  <c r="J141" i="11"/>
  <c r="G141" i="11"/>
  <c r="F141" i="11"/>
  <c r="E141" i="11"/>
  <c r="W140" i="11"/>
  <c r="T140" i="11"/>
  <c r="Q140" i="11"/>
  <c r="P140" i="11"/>
  <c r="M140" i="11"/>
  <c r="J140" i="11"/>
  <c r="G140" i="11"/>
  <c r="F140" i="11"/>
  <c r="E140" i="11"/>
  <c r="W139" i="11"/>
  <c r="T139" i="11"/>
  <c r="P139" i="11"/>
  <c r="Q139" i="11"/>
  <c r="M139" i="11"/>
  <c r="J139" i="11"/>
  <c r="F139" i="11"/>
  <c r="G139" i="11"/>
  <c r="W138" i="11"/>
  <c r="P138" i="11"/>
  <c r="T138" i="11"/>
  <c r="Q138" i="11"/>
  <c r="M138" i="11"/>
  <c r="F138" i="11"/>
  <c r="E138" i="11"/>
  <c r="J138" i="11"/>
  <c r="G138" i="11"/>
  <c r="W137" i="11"/>
  <c r="T137" i="11"/>
  <c r="Q137" i="11"/>
  <c r="P137" i="11"/>
  <c r="M137" i="11"/>
  <c r="J137" i="11"/>
  <c r="G137" i="11"/>
  <c r="F137" i="11"/>
  <c r="E137" i="11"/>
  <c r="W136" i="11"/>
  <c r="T136" i="11"/>
  <c r="Q136" i="11"/>
  <c r="P136" i="11"/>
  <c r="M136" i="11"/>
  <c r="J136" i="11"/>
  <c r="G136" i="11"/>
  <c r="F136" i="11"/>
  <c r="E136" i="11"/>
  <c r="W135" i="11"/>
  <c r="T135" i="11"/>
  <c r="P135" i="11"/>
  <c r="Q135" i="11"/>
  <c r="M135" i="11"/>
  <c r="J135" i="11"/>
  <c r="F135" i="11"/>
  <c r="G135" i="11"/>
  <c r="W134" i="11"/>
  <c r="P134" i="11"/>
  <c r="T134" i="11"/>
  <c r="Q134" i="11"/>
  <c r="M134" i="11"/>
  <c r="F134" i="11"/>
  <c r="E134" i="11"/>
  <c r="J134" i="11"/>
  <c r="G134" i="11"/>
  <c r="W133" i="11"/>
  <c r="T133" i="11"/>
  <c r="Q133" i="11"/>
  <c r="P133" i="11"/>
  <c r="M133" i="11"/>
  <c r="J133" i="11"/>
  <c r="G133" i="11"/>
  <c r="F133" i="11"/>
  <c r="E133" i="11"/>
  <c r="W132" i="11"/>
  <c r="T132" i="11"/>
  <c r="Q132" i="11"/>
  <c r="P132" i="11"/>
  <c r="M132" i="11"/>
  <c r="J132" i="11"/>
  <c r="G132" i="11"/>
  <c r="F132" i="11"/>
  <c r="E132" i="11"/>
  <c r="W131" i="11"/>
  <c r="T131" i="11"/>
  <c r="P131" i="11"/>
  <c r="Q131" i="11"/>
  <c r="M131" i="11"/>
  <c r="J131" i="11"/>
  <c r="F131" i="11"/>
  <c r="G131" i="11"/>
  <c r="W130" i="11"/>
  <c r="P130" i="11"/>
  <c r="T130" i="11"/>
  <c r="Q130" i="11"/>
  <c r="M130" i="11"/>
  <c r="F130" i="11"/>
  <c r="E130" i="11"/>
  <c r="J130" i="11"/>
  <c r="G130" i="11"/>
  <c r="W129" i="11"/>
  <c r="T129" i="11"/>
  <c r="Q129" i="11"/>
  <c r="P129" i="11"/>
  <c r="M129" i="11"/>
  <c r="J129" i="11"/>
  <c r="G129" i="11"/>
  <c r="F129" i="11"/>
  <c r="E129" i="11"/>
  <c r="W128" i="11"/>
  <c r="T128" i="11"/>
  <c r="Q128" i="11"/>
  <c r="P128" i="11"/>
  <c r="M128" i="11"/>
  <c r="J128" i="11"/>
  <c r="G128" i="11"/>
  <c r="F128" i="11"/>
  <c r="E128" i="11"/>
  <c r="W127" i="11"/>
  <c r="T127" i="11"/>
  <c r="P127" i="11"/>
  <c r="Q127" i="11"/>
  <c r="M127" i="11"/>
  <c r="J127" i="11"/>
  <c r="F127" i="11"/>
  <c r="G127" i="11"/>
  <c r="W126" i="11"/>
  <c r="P126" i="11"/>
  <c r="T126" i="11"/>
  <c r="Q126" i="11"/>
  <c r="M126" i="11"/>
  <c r="F126" i="11"/>
  <c r="E126" i="11"/>
  <c r="J126" i="11"/>
  <c r="G126" i="11"/>
  <c r="W125" i="11"/>
  <c r="T125" i="11"/>
  <c r="Q125" i="11"/>
  <c r="P125" i="11"/>
  <c r="M125" i="11"/>
  <c r="J125" i="11"/>
  <c r="G125" i="11"/>
  <c r="F125" i="11"/>
  <c r="E125" i="11"/>
  <c r="W124" i="11"/>
  <c r="T124" i="11"/>
  <c r="Q124" i="11"/>
  <c r="P124" i="11"/>
  <c r="M124" i="11"/>
  <c r="J124" i="11"/>
  <c r="G124" i="11"/>
  <c r="F124" i="11"/>
  <c r="W123" i="11"/>
  <c r="T123" i="11"/>
  <c r="P123" i="11"/>
  <c r="Q123" i="11"/>
  <c r="M123" i="11"/>
  <c r="J123" i="11"/>
  <c r="F123" i="11"/>
  <c r="G123" i="11"/>
  <c r="W122" i="11"/>
  <c r="P122" i="11"/>
  <c r="E122" i="11"/>
  <c r="T122" i="11"/>
  <c r="Q122" i="11"/>
  <c r="M122" i="11"/>
  <c r="J122" i="11"/>
  <c r="G122" i="11"/>
  <c r="F122" i="11"/>
  <c r="W121" i="11"/>
  <c r="T121" i="11"/>
  <c r="Q121" i="11"/>
  <c r="P121" i="11"/>
  <c r="M121" i="11"/>
  <c r="J121" i="11"/>
  <c r="G121" i="11"/>
  <c r="F121" i="11"/>
  <c r="E121" i="11"/>
  <c r="W120" i="11"/>
  <c r="T120" i="11"/>
  <c r="Q120" i="11"/>
  <c r="P120" i="11"/>
  <c r="M120" i="11"/>
  <c r="J120" i="11"/>
  <c r="G120" i="11"/>
  <c r="W119" i="11"/>
  <c r="T119" i="11"/>
  <c r="P119" i="11"/>
  <c r="Q119" i="11"/>
  <c r="M119" i="11"/>
  <c r="J119" i="11"/>
  <c r="F119" i="11"/>
  <c r="G119" i="11"/>
  <c r="E119" i="11"/>
  <c r="W118" i="11"/>
  <c r="T118" i="11"/>
  <c r="Q118" i="11"/>
  <c r="P118" i="11"/>
  <c r="M118" i="11"/>
  <c r="J118" i="11"/>
  <c r="G118" i="11"/>
  <c r="F118" i="11"/>
  <c r="E118" i="11"/>
  <c r="W117" i="11"/>
  <c r="T117" i="11"/>
  <c r="Q117" i="11"/>
  <c r="P117" i="11"/>
  <c r="M117" i="11"/>
  <c r="J117" i="11"/>
  <c r="G117" i="11"/>
  <c r="F117" i="11"/>
  <c r="E117" i="11"/>
  <c r="W116" i="11"/>
  <c r="T116" i="11"/>
  <c r="Q116" i="11"/>
  <c r="P116" i="11"/>
  <c r="M116" i="11"/>
  <c r="J116" i="11"/>
  <c r="G116" i="11"/>
  <c r="F116" i="11"/>
  <c r="W115" i="11"/>
  <c r="T115" i="11"/>
  <c r="Q115" i="11"/>
  <c r="M115" i="11"/>
  <c r="J115" i="11"/>
  <c r="F115" i="11"/>
  <c r="G115" i="11"/>
  <c r="W114" i="11"/>
  <c r="P114" i="11"/>
  <c r="T114" i="11"/>
  <c r="Q114" i="11"/>
  <c r="M114" i="11"/>
  <c r="F114" i="11"/>
  <c r="E114" i="11"/>
  <c r="J114" i="11"/>
  <c r="G114" i="11"/>
  <c r="W113" i="11"/>
  <c r="T113" i="11"/>
  <c r="Q113" i="11"/>
  <c r="P113" i="11"/>
  <c r="M113" i="11"/>
  <c r="J113" i="11"/>
  <c r="G113" i="11"/>
  <c r="F113" i="11"/>
  <c r="E113" i="11"/>
  <c r="W112" i="11"/>
  <c r="T112" i="11"/>
  <c r="Q112" i="11"/>
  <c r="P112" i="11"/>
  <c r="M112" i="11"/>
  <c r="J112" i="11"/>
  <c r="G112" i="11"/>
  <c r="W111" i="11"/>
  <c r="T111" i="11"/>
  <c r="P111" i="11"/>
  <c r="Q111" i="11"/>
  <c r="M111" i="11"/>
  <c r="J111" i="11"/>
  <c r="F111" i="11"/>
  <c r="G111" i="11"/>
  <c r="E111" i="11"/>
  <c r="W110" i="11"/>
  <c r="T110" i="11"/>
  <c r="Q110" i="11"/>
  <c r="P110" i="11"/>
  <c r="M110" i="11"/>
  <c r="J110" i="11"/>
  <c r="G110" i="11"/>
  <c r="F110" i="11"/>
  <c r="E110" i="11"/>
  <c r="W109" i="11"/>
  <c r="T109" i="11"/>
  <c r="Q109" i="11"/>
  <c r="P109" i="11"/>
  <c r="M109" i="11"/>
  <c r="J109" i="11"/>
  <c r="G109" i="11"/>
  <c r="F109" i="11"/>
  <c r="W108" i="11"/>
  <c r="T108" i="11"/>
  <c r="Q108" i="11"/>
  <c r="P108" i="11"/>
  <c r="M108" i="11"/>
  <c r="J108" i="11"/>
  <c r="G108" i="11"/>
  <c r="F108" i="11"/>
  <c r="W107" i="11"/>
  <c r="T107" i="11"/>
  <c r="Q107" i="11"/>
  <c r="M107" i="11"/>
  <c r="J107" i="11"/>
  <c r="F107" i="11"/>
  <c r="G107" i="11"/>
  <c r="W106" i="11"/>
  <c r="P106" i="11"/>
  <c r="T106" i="11"/>
  <c r="Q106" i="11"/>
  <c r="M106" i="11"/>
  <c r="F106" i="11"/>
  <c r="J106" i="11"/>
  <c r="G106" i="11"/>
  <c r="W105" i="11"/>
  <c r="T105" i="11"/>
  <c r="Q105" i="11"/>
  <c r="P105" i="11"/>
  <c r="M105" i="11"/>
  <c r="J105" i="11"/>
  <c r="G105" i="11"/>
  <c r="F105" i="11"/>
  <c r="E105" i="11"/>
  <c r="W104" i="11"/>
  <c r="T104" i="11"/>
  <c r="Q104" i="11"/>
  <c r="P104" i="11"/>
  <c r="M104" i="11"/>
  <c r="J104" i="11"/>
  <c r="G104" i="11"/>
  <c r="W103" i="11"/>
  <c r="T103" i="11"/>
  <c r="P103" i="11"/>
  <c r="Q103" i="11"/>
  <c r="M103" i="11"/>
  <c r="J103" i="11"/>
  <c r="F103" i="11"/>
  <c r="G103" i="11"/>
  <c r="E103" i="11"/>
  <c r="W102" i="11"/>
  <c r="T102" i="11"/>
  <c r="Q102" i="11"/>
  <c r="P102" i="11"/>
  <c r="M102" i="11"/>
  <c r="J102" i="11"/>
  <c r="G102" i="11"/>
  <c r="F102" i="11"/>
  <c r="E102" i="11"/>
  <c r="W101" i="11"/>
  <c r="T101" i="11"/>
  <c r="Q101" i="11"/>
  <c r="P101" i="11"/>
  <c r="M101" i="11"/>
  <c r="J101" i="11"/>
  <c r="G101" i="11"/>
  <c r="F101" i="11"/>
  <c r="W100" i="11"/>
  <c r="T100" i="11"/>
  <c r="Q100" i="11"/>
  <c r="P100" i="11"/>
  <c r="M100" i="11"/>
  <c r="J100" i="11"/>
  <c r="G100" i="11"/>
  <c r="F100" i="11"/>
  <c r="W99" i="11"/>
  <c r="T99" i="11"/>
  <c r="Q99" i="11"/>
  <c r="M99" i="11"/>
  <c r="J99" i="11"/>
  <c r="F99" i="11"/>
  <c r="G99" i="11"/>
  <c r="W98" i="11"/>
  <c r="P98" i="11"/>
  <c r="T98" i="11"/>
  <c r="Q98" i="11"/>
  <c r="M98" i="11"/>
  <c r="F98" i="11"/>
  <c r="J98" i="11"/>
  <c r="G98" i="11"/>
  <c r="W97" i="11"/>
  <c r="T97" i="11"/>
  <c r="Q97" i="11"/>
  <c r="P97" i="11"/>
  <c r="M97" i="11"/>
  <c r="J97" i="11"/>
  <c r="G97" i="11"/>
  <c r="F97" i="11"/>
  <c r="E97" i="11"/>
  <c r="W96" i="11"/>
  <c r="T96" i="11"/>
  <c r="Q96" i="11"/>
  <c r="P96" i="11"/>
  <c r="M96" i="11"/>
  <c r="J96" i="11"/>
  <c r="G96" i="11"/>
  <c r="W95" i="11"/>
  <c r="T95" i="11"/>
  <c r="P95" i="11"/>
  <c r="Q95" i="11"/>
  <c r="M95" i="11"/>
  <c r="J95" i="11"/>
  <c r="F95" i="11"/>
  <c r="G95" i="11"/>
  <c r="E95" i="11"/>
  <c r="W94" i="11"/>
  <c r="T94" i="11"/>
  <c r="Q94" i="11"/>
  <c r="P94" i="11"/>
  <c r="M94" i="11"/>
  <c r="J94" i="11"/>
  <c r="G94" i="11"/>
  <c r="F94" i="11"/>
  <c r="E94" i="11"/>
  <c r="W93" i="11"/>
  <c r="T93" i="11"/>
  <c r="Q93" i="11"/>
  <c r="P93" i="11"/>
  <c r="M93" i="11"/>
  <c r="J93" i="11"/>
  <c r="G93" i="11"/>
  <c r="F93" i="11"/>
  <c r="W92" i="11"/>
  <c r="T92" i="11"/>
  <c r="Q92" i="11"/>
  <c r="P92" i="11"/>
  <c r="M92" i="11"/>
  <c r="J92" i="11"/>
  <c r="G92" i="11"/>
  <c r="F92" i="11"/>
  <c r="W91" i="11"/>
  <c r="T91" i="11"/>
  <c r="Q91" i="11"/>
  <c r="M91" i="11"/>
  <c r="J91" i="11"/>
  <c r="F91" i="11"/>
  <c r="G91" i="11"/>
  <c r="W90" i="11"/>
  <c r="P90" i="11"/>
  <c r="T90" i="11"/>
  <c r="Q90" i="11"/>
  <c r="M90" i="11"/>
  <c r="F90" i="11"/>
  <c r="J90" i="11"/>
  <c r="G90" i="11"/>
  <c r="W89" i="11"/>
  <c r="T89" i="11"/>
  <c r="Q89" i="11"/>
  <c r="P89" i="11"/>
  <c r="M89" i="11"/>
  <c r="J89" i="11"/>
  <c r="G89" i="11"/>
  <c r="F89" i="11"/>
  <c r="E89" i="11"/>
  <c r="W88" i="11"/>
  <c r="T88" i="11"/>
  <c r="Q88" i="11"/>
  <c r="P88" i="11"/>
  <c r="M88" i="11"/>
  <c r="J88" i="11"/>
  <c r="G88" i="11"/>
  <c r="W87" i="11"/>
  <c r="P87" i="11"/>
  <c r="T87" i="11"/>
  <c r="Q87" i="11"/>
  <c r="M87" i="11"/>
  <c r="F87" i="11"/>
  <c r="J87" i="11"/>
  <c r="G87" i="11"/>
  <c r="W86" i="11"/>
  <c r="T86" i="11"/>
  <c r="Q86" i="11"/>
  <c r="P86" i="11"/>
  <c r="M86" i="11"/>
  <c r="J86" i="11"/>
  <c r="G86" i="11"/>
  <c r="F86" i="11"/>
  <c r="E86" i="11"/>
  <c r="W85" i="11"/>
  <c r="T85" i="11"/>
  <c r="Q85" i="11"/>
  <c r="P85" i="11"/>
  <c r="M85" i="11"/>
  <c r="J85" i="11"/>
  <c r="G85" i="11"/>
  <c r="F85" i="11"/>
  <c r="W84" i="11"/>
  <c r="T84" i="11"/>
  <c r="Q84" i="11"/>
  <c r="P84" i="11"/>
  <c r="E84" i="11"/>
  <c r="M84" i="11"/>
  <c r="J84" i="11"/>
  <c r="G84" i="11"/>
  <c r="F84" i="11"/>
  <c r="W83" i="11"/>
  <c r="T83" i="11"/>
  <c r="Q83" i="11"/>
  <c r="P83" i="11"/>
  <c r="M83" i="11"/>
  <c r="J83" i="11"/>
  <c r="G83" i="11"/>
  <c r="F83" i="11"/>
  <c r="E83" i="11"/>
  <c r="W82" i="11"/>
  <c r="T82" i="11"/>
  <c r="Q82" i="11"/>
  <c r="P82" i="11"/>
  <c r="M82" i="11"/>
  <c r="J82" i="11"/>
  <c r="G82" i="11"/>
  <c r="F82" i="11"/>
  <c r="W81" i="11"/>
  <c r="T81" i="11"/>
  <c r="P81" i="11"/>
  <c r="Q81" i="11"/>
  <c r="M81" i="11"/>
  <c r="J81" i="11"/>
  <c r="F81" i="11"/>
  <c r="E81" i="11"/>
  <c r="G81" i="11"/>
  <c r="W80" i="11"/>
  <c r="T80" i="11"/>
  <c r="Q80" i="11"/>
  <c r="M80" i="11"/>
  <c r="J80" i="11"/>
  <c r="G80" i="11"/>
  <c r="F80" i="11"/>
  <c r="W79" i="11"/>
  <c r="T79" i="11"/>
  <c r="P79" i="11"/>
  <c r="Q79" i="11"/>
  <c r="M79" i="11"/>
  <c r="J79" i="11"/>
  <c r="F79" i="11"/>
  <c r="E79" i="11"/>
  <c r="G79" i="11"/>
  <c r="W78" i="11"/>
  <c r="P78" i="11"/>
  <c r="T78" i="11"/>
  <c r="Q78" i="11"/>
  <c r="M78" i="11"/>
  <c r="F78" i="11"/>
  <c r="J78" i="11"/>
  <c r="G78" i="11"/>
  <c r="W77" i="11"/>
  <c r="T77" i="11"/>
  <c r="Q77" i="11"/>
  <c r="P77" i="11"/>
  <c r="M77" i="11"/>
  <c r="J77" i="11"/>
  <c r="G77" i="11"/>
  <c r="F77" i="11"/>
  <c r="E77" i="11"/>
  <c r="W76" i="11"/>
  <c r="T76" i="11"/>
  <c r="Q76" i="11"/>
  <c r="M76" i="11"/>
  <c r="J76" i="11"/>
  <c r="G76" i="11"/>
  <c r="W75" i="11"/>
  <c r="T75" i="11"/>
  <c r="P75" i="11"/>
  <c r="Q75" i="11"/>
  <c r="M75" i="11"/>
  <c r="J75" i="11"/>
  <c r="F75" i="11"/>
  <c r="G75" i="11"/>
  <c r="W74" i="11"/>
  <c r="P74" i="11"/>
  <c r="T74" i="11"/>
  <c r="Q74" i="11"/>
  <c r="M74" i="11"/>
  <c r="F74" i="11"/>
  <c r="J74" i="11"/>
  <c r="G74" i="11"/>
  <c r="W73" i="11"/>
  <c r="T73" i="11"/>
  <c r="Q73" i="11"/>
  <c r="P73" i="11"/>
  <c r="M73" i="11"/>
  <c r="J73" i="11"/>
  <c r="G73" i="11"/>
  <c r="F73" i="11"/>
  <c r="E73" i="11"/>
  <c r="W72" i="11"/>
  <c r="T72" i="11"/>
  <c r="Q72" i="11"/>
  <c r="P72" i="11"/>
  <c r="M72" i="11"/>
  <c r="J72" i="11"/>
  <c r="G72" i="11"/>
  <c r="W71" i="11"/>
  <c r="P71" i="11"/>
  <c r="T71" i="11"/>
  <c r="Q71" i="11"/>
  <c r="M71" i="11"/>
  <c r="F71" i="11"/>
  <c r="J71" i="11"/>
  <c r="G71" i="11"/>
  <c r="W70" i="11"/>
  <c r="T70" i="11"/>
  <c r="Q70" i="11"/>
  <c r="P70" i="11"/>
  <c r="M70" i="11"/>
  <c r="J70" i="11"/>
  <c r="G70" i="11"/>
  <c r="F70" i="11"/>
  <c r="E70" i="11"/>
  <c r="W69" i="11"/>
  <c r="T69" i="11"/>
  <c r="Q69" i="11"/>
  <c r="P69" i="11"/>
  <c r="M69" i="11"/>
  <c r="J69" i="11"/>
  <c r="G69" i="11"/>
  <c r="F69" i="11"/>
  <c r="W68" i="11"/>
  <c r="T68" i="11"/>
  <c r="Q68" i="11"/>
  <c r="P68" i="11"/>
  <c r="E68" i="11"/>
  <c r="M68" i="11"/>
  <c r="J68" i="11"/>
  <c r="G68" i="11"/>
  <c r="F68" i="11"/>
  <c r="W67" i="11"/>
  <c r="T67" i="11"/>
  <c r="Q67" i="11"/>
  <c r="P67" i="11"/>
  <c r="M67" i="11"/>
  <c r="J67" i="11"/>
  <c r="G67" i="11"/>
  <c r="F67" i="11"/>
  <c r="E67" i="11"/>
  <c r="W66" i="11"/>
  <c r="T66" i="11"/>
  <c r="Q66" i="11"/>
  <c r="P66" i="11"/>
  <c r="M66" i="11"/>
  <c r="J66" i="11"/>
  <c r="G66" i="11"/>
  <c r="F66" i="11"/>
  <c r="W65" i="11"/>
  <c r="T65" i="11"/>
  <c r="P65" i="11"/>
  <c r="Q65" i="11"/>
  <c r="M65" i="11"/>
  <c r="J65" i="11"/>
  <c r="F65" i="11"/>
  <c r="E65" i="11"/>
  <c r="G65" i="11"/>
  <c r="W64" i="11"/>
  <c r="T64" i="11"/>
  <c r="Q64" i="11"/>
  <c r="M64" i="11"/>
  <c r="J64" i="11"/>
  <c r="G64" i="11"/>
  <c r="F64" i="11"/>
  <c r="W63" i="11"/>
  <c r="T63" i="11"/>
  <c r="P63" i="11"/>
  <c r="Q63" i="11"/>
  <c r="M63" i="11"/>
  <c r="J63" i="11"/>
  <c r="F63" i="11"/>
  <c r="E63" i="11"/>
  <c r="G63" i="11"/>
  <c r="W62" i="11"/>
  <c r="P62" i="11"/>
  <c r="T62" i="11"/>
  <c r="Q62" i="11"/>
  <c r="M62" i="11"/>
  <c r="F62" i="11"/>
  <c r="J62" i="11"/>
  <c r="G62" i="11"/>
  <c r="W61" i="11"/>
  <c r="T61" i="11"/>
  <c r="Q61" i="11"/>
  <c r="P61" i="11"/>
  <c r="M61" i="11"/>
  <c r="J61" i="11"/>
  <c r="G61" i="11"/>
  <c r="F61" i="11"/>
  <c r="E61" i="11"/>
  <c r="W60" i="11"/>
  <c r="T60" i="11"/>
  <c r="Q60" i="11"/>
  <c r="M60" i="11"/>
  <c r="J60" i="11"/>
  <c r="G60" i="11"/>
  <c r="W59" i="11"/>
  <c r="T59" i="11"/>
  <c r="P59" i="11"/>
  <c r="Q59" i="11"/>
  <c r="M59" i="11"/>
  <c r="J59" i="11"/>
  <c r="F59" i="11"/>
  <c r="G59" i="11"/>
  <c r="W58" i="11"/>
  <c r="P58" i="11"/>
  <c r="T58" i="11"/>
  <c r="Q58" i="11"/>
  <c r="M58" i="11"/>
  <c r="F58" i="11"/>
  <c r="J58" i="11"/>
  <c r="G58" i="11"/>
  <c r="W57" i="11"/>
  <c r="T57" i="11"/>
  <c r="Q57" i="11"/>
  <c r="P57" i="11"/>
  <c r="M57" i="11"/>
  <c r="J57" i="11"/>
  <c r="G57" i="11"/>
  <c r="F57" i="11"/>
  <c r="E57" i="11"/>
  <c r="W56" i="11"/>
  <c r="T56" i="11"/>
  <c r="Q56" i="11"/>
  <c r="P56" i="11"/>
  <c r="M56" i="11"/>
  <c r="J56" i="11"/>
  <c r="G56" i="11"/>
  <c r="W55" i="11"/>
  <c r="P55" i="11"/>
  <c r="T55" i="11"/>
  <c r="Q55" i="11"/>
  <c r="M55" i="11"/>
  <c r="F55" i="11"/>
  <c r="J55" i="11"/>
  <c r="G55" i="11"/>
  <c r="W54" i="11"/>
  <c r="T54" i="11"/>
  <c r="Q54" i="11"/>
  <c r="P54" i="11"/>
  <c r="M54" i="11"/>
  <c r="J54" i="11"/>
  <c r="G54" i="11"/>
  <c r="F54" i="11"/>
  <c r="E54" i="11"/>
  <c r="W53" i="11"/>
  <c r="T53" i="11"/>
  <c r="Q53" i="11"/>
  <c r="P53" i="11"/>
  <c r="M53" i="11"/>
  <c r="J53" i="11"/>
  <c r="G53" i="11"/>
  <c r="F53" i="11"/>
  <c r="W52" i="11"/>
  <c r="T52" i="11"/>
  <c r="Q52" i="11"/>
  <c r="P52" i="11"/>
  <c r="E52" i="11"/>
  <c r="M52" i="11"/>
  <c r="J52" i="11"/>
  <c r="G52" i="11"/>
  <c r="F52" i="11"/>
  <c r="W51" i="11"/>
  <c r="T51" i="11"/>
  <c r="Q51" i="11"/>
  <c r="P51" i="11"/>
  <c r="M51" i="11"/>
  <c r="J51" i="11"/>
  <c r="G51" i="11"/>
  <c r="F51" i="11"/>
  <c r="E51" i="11"/>
  <c r="W50" i="11"/>
  <c r="T50" i="11"/>
  <c r="Q50" i="11"/>
  <c r="P50" i="11"/>
  <c r="M50" i="11"/>
  <c r="J50" i="11"/>
  <c r="G50" i="11"/>
  <c r="F50" i="11"/>
  <c r="W49" i="11"/>
  <c r="T49" i="11"/>
  <c r="P49" i="11"/>
  <c r="Q49" i="11"/>
  <c r="M49" i="11"/>
  <c r="J49" i="11"/>
  <c r="F49" i="11"/>
  <c r="E49" i="11"/>
  <c r="G49" i="11"/>
  <c r="W48" i="11"/>
  <c r="T48" i="11"/>
  <c r="Q48" i="11"/>
  <c r="M48" i="11"/>
  <c r="J48" i="11"/>
  <c r="G48" i="11"/>
  <c r="F48" i="11"/>
  <c r="W47" i="11"/>
  <c r="T47" i="11"/>
  <c r="P47" i="11"/>
  <c r="Q47" i="11"/>
  <c r="M47" i="11"/>
  <c r="J47" i="11"/>
  <c r="F47" i="11"/>
  <c r="E47" i="11"/>
  <c r="G47" i="11"/>
  <c r="W46" i="11"/>
  <c r="P46" i="11"/>
  <c r="T46" i="11"/>
  <c r="Q46" i="11"/>
  <c r="M46" i="11"/>
  <c r="F46" i="11"/>
  <c r="J46" i="11"/>
  <c r="G46" i="11"/>
  <c r="W45" i="11"/>
  <c r="T45" i="11"/>
  <c r="Q45" i="11"/>
  <c r="P45" i="11"/>
  <c r="M45" i="11"/>
  <c r="J45" i="11"/>
  <c r="G45" i="11"/>
  <c r="F45" i="11"/>
  <c r="E45" i="11"/>
  <c r="W44" i="11"/>
  <c r="T44" i="11"/>
  <c r="Q44" i="11"/>
  <c r="M44" i="11"/>
  <c r="J44" i="11"/>
  <c r="G44" i="11"/>
  <c r="W43" i="11"/>
  <c r="T43" i="11"/>
  <c r="P43" i="11"/>
  <c r="Q43" i="11"/>
  <c r="M43" i="11"/>
  <c r="J43" i="11"/>
  <c r="F43" i="11"/>
  <c r="G43" i="11"/>
  <c r="W42" i="11"/>
  <c r="P42" i="11"/>
  <c r="T42" i="11"/>
  <c r="Q42" i="11"/>
  <c r="M42" i="11"/>
  <c r="F42" i="11"/>
  <c r="J42" i="11"/>
  <c r="G42" i="11"/>
  <c r="W41" i="11"/>
  <c r="T41" i="11"/>
  <c r="Q41" i="11"/>
  <c r="P41" i="11"/>
  <c r="M41" i="11"/>
  <c r="J41" i="11"/>
  <c r="G41" i="11"/>
  <c r="F41" i="11"/>
  <c r="E41" i="11"/>
  <c r="W40" i="11"/>
  <c r="T40" i="11"/>
  <c r="Q40" i="11"/>
  <c r="P40" i="11"/>
  <c r="M40" i="11"/>
  <c r="J40" i="11"/>
  <c r="G40" i="11"/>
  <c r="W39" i="11"/>
  <c r="P39" i="11"/>
  <c r="T39" i="11"/>
  <c r="Q39" i="11"/>
  <c r="M39" i="11"/>
  <c r="F39" i="11"/>
  <c r="J39" i="11"/>
  <c r="G39" i="11"/>
  <c r="W38" i="11"/>
  <c r="T38" i="11"/>
  <c r="Q38" i="11"/>
  <c r="P38" i="11"/>
  <c r="M38" i="11"/>
  <c r="J38" i="11"/>
  <c r="G38" i="11"/>
  <c r="F38" i="11"/>
  <c r="E38" i="11"/>
  <c r="W37" i="11"/>
  <c r="T37" i="11"/>
  <c r="Q37" i="11"/>
  <c r="P37" i="11"/>
  <c r="M37" i="11"/>
  <c r="J37" i="11"/>
  <c r="G37" i="11"/>
  <c r="F37" i="11"/>
  <c r="W36" i="11"/>
  <c r="T36" i="11"/>
  <c r="Q36" i="11"/>
  <c r="P36" i="11"/>
  <c r="E36" i="11"/>
  <c r="M36" i="11"/>
  <c r="J36" i="11"/>
  <c r="G36" i="11"/>
  <c r="F36" i="11"/>
  <c r="W35" i="11"/>
  <c r="T35" i="11"/>
  <c r="Q35" i="11"/>
  <c r="P35" i="11"/>
  <c r="M35" i="11"/>
  <c r="J35" i="11"/>
  <c r="G35" i="11"/>
  <c r="F35" i="11"/>
  <c r="E35" i="11"/>
  <c r="W34" i="11"/>
  <c r="T34" i="11"/>
  <c r="Q34" i="11"/>
  <c r="P34" i="11"/>
  <c r="M34" i="11"/>
  <c r="J34" i="11"/>
  <c r="G34" i="11"/>
  <c r="F34" i="11"/>
  <c r="W33" i="11"/>
  <c r="T33" i="11"/>
  <c r="P33" i="11"/>
  <c r="Q33" i="11"/>
  <c r="M33" i="11"/>
  <c r="J33" i="11"/>
  <c r="F33" i="11"/>
  <c r="E33" i="11"/>
  <c r="G33" i="11"/>
  <c r="W32" i="11"/>
  <c r="T32" i="11"/>
  <c r="Q32" i="11"/>
  <c r="M32" i="11"/>
  <c r="J32" i="11"/>
  <c r="G32" i="11"/>
  <c r="F32" i="11"/>
  <c r="W31" i="11"/>
  <c r="T31" i="11"/>
  <c r="P31" i="11"/>
  <c r="Q31" i="11"/>
  <c r="M31" i="11"/>
  <c r="J31" i="11"/>
  <c r="F31" i="11"/>
  <c r="E31" i="11"/>
  <c r="G31" i="11"/>
  <c r="W30" i="11"/>
  <c r="P30" i="11"/>
  <c r="T30" i="11"/>
  <c r="Q30" i="11"/>
  <c r="M30" i="11"/>
  <c r="F30" i="11"/>
  <c r="J30" i="11"/>
  <c r="G30" i="11"/>
  <c r="W29" i="11"/>
  <c r="T29" i="11"/>
  <c r="Q29" i="11"/>
  <c r="P29" i="11"/>
  <c r="M29" i="11"/>
  <c r="J29" i="11"/>
  <c r="G29" i="11"/>
  <c r="F29" i="11"/>
  <c r="E29" i="11"/>
  <c r="W28" i="11"/>
  <c r="T28" i="11"/>
  <c r="Q28" i="11"/>
  <c r="P28" i="11"/>
  <c r="M28" i="11"/>
  <c r="J28" i="11"/>
  <c r="G28" i="11"/>
  <c r="F28" i="11"/>
  <c r="W27" i="11"/>
  <c r="T27" i="11"/>
  <c r="P27" i="11"/>
  <c r="Q27" i="11"/>
  <c r="M27" i="11"/>
  <c r="J27" i="11"/>
  <c r="F27" i="11"/>
  <c r="G27" i="11"/>
  <c r="W26" i="11"/>
  <c r="P26" i="11"/>
  <c r="T26" i="11"/>
  <c r="Q26" i="11"/>
  <c r="M26" i="11"/>
  <c r="F26" i="11"/>
  <c r="J26" i="11"/>
  <c r="G26" i="11"/>
  <c r="W25" i="11"/>
  <c r="T25" i="11"/>
  <c r="Q25" i="11"/>
  <c r="P25" i="11"/>
  <c r="M25" i="11"/>
  <c r="J25" i="11"/>
  <c r="G25" i="11"/>
  <c r="F25" i="11"/>
  <c r="E25" i="11"/>
  <c r="W24" i="11"/>
  <c r="T24" i="11"/>
  <c r="Q24" i="11"/>
  <c r="P24" i="11"/>
  <c r="M24" i="11"/>
  <c r="J24" i="11"/>
  <c r="G24" i="11"/>
  <c r="F24" i="11"/>
  <c r="W23" i="11"/>
  <c r="T23" i="11"/>
  <c r="P23" i="11"/>
  <c r="Q23" i="11"/>
  <c r="M23" i="11"/>
  <c r="J23" i="11"/>
  <c r="F23" i="11"/>
  <c r="E23" i="11"/>
  <c r="G23" i="11"/>
  <c r="W22" i="11"/>
  <c r="P22" i="11"/>
  <c r="T22" i="11"/>
  <c r="Q22" i="11"/>
  <c r="M22" i="11"/>
  <c r="F22" i="11"/>
  <c r="J22" i="11"/>
  <c r="G22" i="11"/>
  <c r="W21" i="11"/>
  <c r="T21" i="11"/>
  <c r="Q21" i="11"/>
  <c r="P21" i="11"/>
  <c r="M21" i="11"/>
  <c r="J21" i="11"/>
  <c r="G21" i="11"/>
  <c r="F21" i="11"/>
  <c r="E21" i="11"/>
  <c r="W20" i="11"/>
  <c r="T20" i="11"/>
  <c r="Q20" i="11"/>
  <c r="P20" i="11"/>
  <c r="M20" i="11"/>
  <c r="J20" i="11"/>
  <c r="G20" i="11"/>
  <c r="F20" i="11"/>
  <c r="W19" i="11"/>
  <c r="T19" i="11"/>
  <c r="P19" i="11"/>
  <c r="Q19" i="11"/>
  <c r="M19" i="11"/>
  <c r="J19" i="11"/>
  <c r="F19" i="11"/>
  <c r="G19" i="11"/>
  <c r="W18" i="11"/>
  <c r="P18" i="11"/>
  <c r="T18" i="11"/>
  <c r="Q18" i="11"/>
  <c r="M18" i="11"/>
  <c r="F18" i="11"/>
  <c r="J18" i="11"/>
  <c r="G18" i="11"/>
  <c r="W17" i="11"/>
  <c r="T17" i="11"/>
  <c r="Q17" i="11"/>
  <c r="P17" i="11"/>
  <c r="M17" i="11"/>
  <c r="J17" i="11"/>
  <c r="G17" i="11"/>
  <c r="F17" i="11"/>
  <c r="E17" i="11"/>
  <c r="W16" i="11"/>
  <c r="T16" i="11"/>
  <c r="Q16" i="11"/>
  <c r="P16" i="11"/>
  <c r="M16" i="11"/>
  <c r="J16" i="11"/>
  <c r="G16" i="11"/>
  <c r="F16" i="11"/>
  <c r="W15" i="11"/>
  <c r="T15" i="11"/>
  <c r="P15" i="11"/>
  <c r="Q15" i="11"/>
  <c r="M15" i="11"/>
  <c r="J15" i="11"/>
  <c r="F15" i="11"/>
  <c r="E15" i="11"/>
  <c r="G15" i="11"/>
  <c r="W14" i="11"/>
  <c r="P14" i="11"/>
  <c r="T14" i="11"/>
  <c r="Q14" i="11"/>
  <c r="M14" i="11"/>
  <c r="F14" i="11"/>
  <c r="J14" i="11"/>
  <c r="G14" i="11"/>
  <c r="W13" i="11"/>
  <c r="T13" i="11"/>
  <c r="Q13" i="11"/>
  <c r="P13" i="11"/>
  <c r="M13" i="11"/>
  <c r="J13" i="11"/>
  <c r="G13" i="11"/>
  <c r="F13" i="11"/>
  <c r="E13" i="11"/>
  <c r="W12" i="11"/>
  <c r="T12" i="11"/>
  <c r="Q12" i="11"/>
  <c r="P12" i="11"/>
  <c r="M12" i="11"/>
  <c r="J12" i="11"/>
  <c r="G12" i="11"/>
  <c r="F12" i="11"/>
  <c r="W11" i="11"/>
  <c r="T11" i="11"/>
  <c r="P11" i="11"/>
  <c r="Q11" i="11"/>
  <c r="M11" i="11"/>
  <c r="J11" i="11"/>
  <c r="F11" i="11"/>
  <c r="G11" i="11"/>
  <c r="W10" i="11"/>
  <c r="P10" i="11"/>
  <c r="T10" i="11"/>
  <c r="Q10" i="11"/>
  <c r="M10" i="11"/>
  <c r="F10" i="11"/>
  <c r="J10" i="11"/>
  <c r="G10" i="11"/>
  <c r="W9" i="11"/>
  <c r="T9" i="11"/>
  <c r="Q9" i="11"/>
  <c r="P9" i="11"/>
  <c r="M9" i="11"/>
  <c r="J9" i="11"/>
  <c r="G9" i="11"/>
  <c r="F9" i="11"/>
  <c r="E9" i="11"/>
  <c r="W8" i="11"/>
  <c r="T8" i="11"/>
  <c r="Q8" i="11"/>
  <c r="P8" i="11"/>
  <c r="M8" i="11"/>
  <c r="J8" i="11"/>
  <c r="G8" i="11"/>
  <c r="F8" i="11"/>
  <c r="G16" i="4"/>
  <c r="H16" i="4"/>
  <c r="H15" i="4"/>
  <c r="G14" i="4"/>
  <c r="H14" i="4"/>
  <c r="F14" i="4"/>
  <c r="F16" i="4"/>
  <c r="D13" i="4"/>
  <c r="D12" i="4"/>
  <c r="D11" i="4"/>
  <c r="D10" i="4"/>
  <c r="C10" i="4"/>
  <c r="B10" i="4"/>
  <c r="H9" i="4"/>
  <c r="D9" i="4"/>
  <c r="H8" i="4"/>
  <c r="D8" i="4"/>
  <c r="H7" i="4"/>
  <c r="D7" i="4"/>
  <c r="H6" i="4"/>
  <c r="C6" i="4"/>
  <c r="C16" i="4"/>
  <c r="B6" i="4"/>
  <c r="B16" i="4"/>
  <c r="H18" i="1"/>
  <c r="H17" i="1"/>
  <c r="H16" i="1"/>
  <c r="D16" i="1"/>
  <c r="H15" i="1"/>
  <c r="D15" i="1"/>
  <c r="G14" i="1"/>
  <c r="H14" i="1"/>
  <c r="F14" i="1"/>
  <c r="F19" i="1"/>
  <c r="D14" i="1"/>
  <c r="C14" i="1"/>
  <c r="C19" i="1"/>
  <c r="D19" i="1"/>
  <c r="B14" i="1"/>
  <c r="B19" i="1"/>
  <c r="H12" i="1"/>
  <c r="H11" i="1"/>
  <c r="D11" i="1"/>
  <c r="H10" i="1"/>
  <c r="D10" i="1"/>
  <c r="H9" i="1"/>
  <c r="D9" i="1"/>
  <c r="H8" i="1"/>
  <c r="D8" i="1"/>
  <c r="H7" i="1"/>
  <c r="D7" i="1"/>
  <c r="H6" i="1"/>
  <c r="D6" i="1"/>
  <c r="E18" i="11"/>
  <c r="E26" i="11"/>
  <c r="E37" i="11"/>
  <c r="E39" i="11"/>
  <c r="E48" i="11"/>
  <c r="E53" i="11"/>
  <c r="E58" i="11"/>
  <c r="E64" i="11"/>
  <c r="E66" i="11"/>
  <c r="E71" i="11"/>
  <c r="E74" i="11"/>
  <c r="E82" i="11"/>
  <c r="E85" i="11"/>
  <c r="E90" i="11"/>
  <c r="E93" i="11"/>
  <c r="E115" i="11"/>
  <c r="E11" i="11"/>
  <c r="E19" i="11"/>
  <c r="E27" i="11"/>
  <c r="E43" i="11"/>
  <c r="E59" i="11"/>
  <c r="E75" i="11"/>
  <c r="E98" i="11"/>
  <c r="E101" i="11"/>
  <c r="D16" i="4"/>
  <c r="E12" i="11"/>
  <c r="E14" i="11"/>
  <c r="E20" i="11"/>
  <c r="E22" i="11"/>
  <c r="E28" i="11"/>
  <c r="E30" i="11"/>
  <c r="E46" i="11"/>
  <c r="E62" i="11"/>
  <c r="E78" i="11"/>
  <c r="E99" i="11"/>
  <c r="E106" i="11"/>
  <c r="E109" i="11"/>
  <c r="E16" i="11"/>
  <c r="E8" i="11"/>
  <c r="E10" i="11"/>
  <c r="E24" i="11"/>
  <c r="E34" i="11"/>
  <c r="E42" i="11"/>
  <c r="E50" i="11"/>
  <c r="E55" i="11"/>
  <c r="E69" i="11"/>
  <c r="E87" i="11"/>
  <c r="G19" i="1"/>
  <c r="H19" i="1"/>
  <c r="D6" i="4"/>
  <c r="F40" i="11"/>
  <c r="E40" i="11"/>
  <c r="F56" i="11"/>
  <c r="E56" i="11"/>
  <c r="P32" i="11"/>
  <c r="E32" i="11"/>
  <c r="F44" i="11"/>
  <c r="P48" i="11"/>
  <c r="F60" i="11"/>
  <c r="E60" i="11"/>
  <c r="P64" i="11"/>
  <c r="F76" i="11"/>
  <c r="E76" i="11"/>
  <c r="P80" i="11"/>
  <c r="E80" i="11"/>
  <c r="P91" i="11"/>
  <c r="E91" i="11"/>
  <c r="F96" i="11"/>
  <c r="E96" i="11"/>
  <c r="P99" i="11"/>
  <c r="F104" i="11"/>
  <c r="E104" i="11"/>
  <c r="P107" i="11"/>
  <c r="E107" i="11"/>
  <c r="F112" i="11"/>
  <c r="E112" i="11"/>
  <c r="P115" i="11"/>
  <c r="F120" i="11"/>
  <c r="E120" i="11"/>
  <c r="E124" i="11"/>
  <c r="E131" i="11"/>
  <c r="E139" i="11"/>
  <c r="E92" i="11"/>
  <c r="E100" i="11"/>
  <c r="E108" i="11"/>
  <c r="E116" i="11"/>
  <c r="E127" i="11"/>
  <c r="E135" i="11"/>
  <c r="E144" i="11"/>
  <c r="P44" i="11"/>
  <c r="P60" i="11"/>
  <c r="F72" i="11"/>
  <c r="E72" i="11"/>
  <c r="P76" i="11"/>
  <c r="F88" i="11"/>
  <c r="E88" i="11"/>
  <c r="E123" i="11"/>
  <c r="E44" i="11"/>
</calcChain>
</file>

<file path=xl/sharedStrings.xml><?xml version="1.0" encoding="utf-8"?>
<sst xmlns="http://schemas.openxmlformats.org/spreadsheetml/2006/main" count="2783" uniqueCount="386">
  <si>
    <t>表1</t>
  </si>
  <si>
    <t>收支预算总表</t>
  </si>
  <si>
    <t>广元市市场监督管理局</t>
  </si>
  <si>
    <t>单位：百元</t>
  </si>
  <si>
    <t>收          入</t>
  </si>
  <si>
    <t>支             出</t>
  </si>
  <si>
    <t>项              目</t>
  </si>
  <si>
    <t>2020年预算数</t>
  </si>
  <si>
    <t>2019年预算数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</si>
  <si>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</si>
  <si>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</si>
  <si>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</si>
  <si>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</si>
  <si>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</si>
  <si>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</si>
  <si>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</si>
  <si>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</si>
  <si>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</si>
  <si>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</si>
  <si>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</si>
  <si>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</si>
  <si>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</si>
  <si>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</si>
  <si>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</si>
  <si>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</si>
  <si>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</si>
  <si>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</si>
  <si>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</si>
  <si>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</si>
  <si>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</si>
  <si>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</si>
  <si>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</si>
  <si>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</si>
  <si>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</si>
  <si>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</si>
  <si>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</si>
  <si>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</si>
  <si>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</si>
  <si>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</si>
  <si>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</si>
  <si>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</si>
  <si>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</si>
  <si>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</si>
  <si>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</si>
  <si>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</si>
  <si>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</si>
  <si>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</si>
  <si>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</si>
  <si>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</si>
  <si>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</si>
  <si>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</si>
  <si>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</si>
  <si>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</si>
  <si>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</si>
  <si>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</si>
  <si>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</si>
  <si>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广元市市场监督管理局</t>
  </si>
  <si>
    <t>201</t>
  </si>
  <si>
    <t>38</t>
  </si>
  <si>
    <t>01</t>
  </si>
  <si>
    <t>359301</t>
  </si>
  <si>
    <t xml:space="preserve">    行政运行</t>
  </si>
  <si>
    <t>02</t>
  </si>
  <si>
    <t xml:space="preserve">    一般行政管理事务</t>
  </si>
  <si>
    <t>03</t>
  </si>
  <si>
    <t xml:space="preserve">    机关服务</t>
  </si>
  <si>
    <t>50</t>
  </si>
  <si>
    <t xml:space="preserve">    事业运行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</si>
  <si>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</si>
  <si>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</si>
  <si>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</si>
  <si>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</si>
  <si>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</si>
  <si>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</si>
  <si>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</si>
  <si>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</si>
  <si>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</si>
  <si>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 xml:space="preserve">  广元市市场监督管理局广元经开区分局</t>
  </si>
  <si>
    <t>359303</t>
  </si>
  <si>
    <t>04</t>
  </si>
  <si>
    <t xml:space="preserve">    市场主体管理</t>
  </si>
  <si>
    <t xml:space="preserve">    市场秩序执法</t>
  </si>
  <si>
    <t>08</t>
  </si>
  <si>
    <t xml:space="preserve">    信息化建设</t>
  </si>
  <si>
    <t>99</t>
  </si>
  <si>
    <t xml:space="preserve">    其他市场监督管理事务</t>
  </si>
  <si>
    <t xml:space="preserve">  市产品质量监督检验所</t>
  </si>
  <si>
    <t>15</t>
  </si>
  <si>
    <t>359304</t>
  </si>
  <si>
    <t xml:space="preserve">    质量安全监管</t>
  </si>
  <si>
    <t xml:space="preserve">    事业单位离退休</t>
  </si>
  <si>
    <t>06</t>
  </si>
  <si>
    <t xml:space="preserve">    机关事业单位职业年金缴费支出</t>
  </si>
  <si>
    <t xml:space="preserve">    事业单位医疗</t>
  </si>
  <si>
    <t xml:space="preserve">  市计量检定测试所</t>
  </si>
  <si>
    <t>359305</t>
  </si>
  <si>
    <t xml:space="preserve">  市特种设备监督检验所</t>
  </si>
  <si>
    <t>359306</t>
  </si>
  <si>
    <t xml:space="preserve">  市食品药品检验检测中心</t>
  </si>
  <si>
    <t>359307</t>
  </si>
  <si>
    <t xml:space="preserve">  市食品药品监督稽查支队</t>
  </si>
  <si>
    <t>359308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</si>
  <si>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</si>
  <si>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</si>
  <si>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</si>
  <si>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</si>
  <si>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</si>
  <si>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</si>
  <si>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</si>
  <si>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</si>
  <si>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</si>
  <si>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</si>
  <si>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</si>
  <si>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</si>
  <si>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</si>
  <si>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</si>
  <si>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</si>
  <si>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</si>
  <si>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</si>
  <si>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</si>
  <si>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</si>
  <si>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</si>
  <si>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</si>
  <si>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</si>
  <si>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</si>
  <si>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</si>
  <si>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</si>
  <si>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</si>
  <si>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</si>
  <si>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</si>
  <si>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</si>
  <si>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</si>
  <si>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</si>
  <si>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</si>
  <si>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</si>
  <si>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</si>
  <si>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</si>
  <si>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</si>
  <si>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</si>
  <si>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</si>
  <si>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</si>
  <si>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</si>
  <si>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</si>
  <si>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</si>
  <si>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</si>
  <si>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</si>
  <si>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</si>
  <si>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</si>
  <si>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</si>
  <si>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</si>
  <si>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</si>
  <si>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</si>
  <si>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</si>
  <si>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</si>
  <si>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</si>
  <si>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</si>
  <si>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</si>
  <si>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</si>
  <si>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</si>
  <si>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</si>
  <si>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</si>
  <si>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</si>
  <si>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</si>
  <si>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</si>
  <si>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</si>
  <si>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</si>
  <si>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</si>
  <si>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</si>
  <si>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</si>
  <si>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</si>
  <si>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</si>
  <si>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</si>
  <si>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</si>
  <si>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</si>
  <si>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</si>
  <si>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</si>
  <si>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</si>
  <si>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</si>
  <si>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</si>
  <si>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</si>
  <si>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</si>
  <si>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</si>
  <si>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</si>
  <si>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      扶贫项目</t>
  </si>
  <si>
    <t xml:space="preserve">      特种设备作业人员工本费</t>
  </si>
  <si>
    <t xml:space="preserve">      法律宣传、培训、抽样成本</t>
  </si>
  <si>
    <t xml:space="preserve">      12315运行维护费</t>
  </si>
  <si>
    <t xml:space="preserve">      信息化建设运行及维护和办公用纸采购</t>
  </si>
  <si>
    <t xml:space="preserve">      监管专项经费（含市场主体、食品药品、产品质量）</t>
  </si>
  <si>
    <t xml:space="preserve">      执法办案专项经费</t>
  </si>
  <si>
    <t xml:space="preserve">      信息网络建设</t>
  </si>
  <si>
    <t xml:space="preserve">      其他市场监督管理专项</t>
  </si>
  <si>
    <t xml:space="preserve">      产品质量监督抽查经费</t>
  </si>
  <si>
    <t xml:space="preserve">      扶贫经费</t>
  </si>
  <si>
    <t xml:space="preserve">      质检运行工作经费</t>
  </si>
  <si>
    <t xml:space="preserve">      设备购置经费</t>
  </si>
  <si>
    <t xml:space="preserve">      驻村帮扶经费</t>
  </si>
  <si>
    <t xml:space="preserve">      设备购置费</t>
  </si>
  <si>
    <t xml:space="preserve">      计检运行经费（含聘用人员工资）</t>
  </si>
  <si>
    <t xml:space="preserve">      特种设备检验检测运行费用</t>
  </si>
  <si>
    <t xml:space="preserve">      委托第三方检测食品安全</t>
  </si>
  <si>
    <t xml:space="preserve">      实验室固液危废物处置费</t>
  </si>
  <si>
    <t xml:space="preserve">      仪器设备检定/校准及维护经费</t>
  </si>
  <si>
    <t xml:space="preserve">      脱贫攻坚工作经费</t>
  </si>
  <si>
    <t xml:space="preserve">      药品监督抽验经费</t>
  </si>
  <si>
    <t xml:space="preserve">      食品药品检验能力建设项目</t>
  </si>
  <si>
    <t xml:space="preserve">      药品委托检验经费</t>
  </si>
  <si>
    <t xml:space="preserve">      扶贫专项工作经费</t>
  </si>
  <si>
    <t xml:space="preserve">      抽检快检专项经费</t>
  </si>
  <si>
    <t xml:space="preserve">      对食品、药品、医疗器械、化妆品等监督稽查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</si>
  <si>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</si>
  <si>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</si>
  <si>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</si>
  <si>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</si>
  <si>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</si>
  <si>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</si>
  <si>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
购置费</t>
  </si>
  <si>
    <t>财政拨款支出预算表（政府经济分类科目）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</si>
  <si>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</si>
  <si>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</si>
  <si>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</si>
  <si>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</si>
  <si>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</si>
  <si>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</si>
  <si>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</si>
  <si>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</si>
  <si>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</si>
  <si>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</si>
  <si>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</si>
  <si>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</si>
  <si>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</si>
  <si>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</si>
  <si>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</si>
  <si>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</si>
  <si>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</si>
  <si>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</si>
  <si>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</si>
  <si>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</si>
  <si>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</si>
  <si>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</si>
  <si>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</si>
  <si>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</si>
  <si>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</si>
  <si>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</si>
  <si>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</si>
  <si>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</si>
  <si>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</si>
  <si>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</si>
  <si>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</si>
  <si>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50399</t>
  </si>
  <si>
    <t xml:space="preserve">    其他资本性支出</t>
  </si>
  <si>
    <t xml:space="preserve">  对事业单位经常性补助</t>
  </si>
  <si>
    <t>505</t>
  </si>
  <si>
    <t>50501</t>
  </si>
  <si>
    <t xml:space="preserve">    工资福利支出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</si>
  <si>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</si>
  <si>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</si>
  <si>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</si>
  <si>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</si>
  <si>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</si>
  <si>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</si>
  <si>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</si>
  <si>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</si>
  <si>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广元市市场监督管理局广元经开区分局</t>
  </si>
  <si>
    <t>市产品质量监督检验所</t>
  </si>
  <si>
    <t>市计量检定测试所</t>
  </si>
  <si>
    <t>市特种设备监督检验所</t>
  </si>
  <si>
    <t>市食品药品检验检测中心</t>
  </si>
  <si>
    <t>市食品药品监督稽查支队</t>
  </si>
  <si>
    <t>表12</t>
  </si>
  <si>
    <t>政府性基金支出预算表</t>
  </si>
  <si>
    <t>本年政府性基金预算支出</t>
  </si>
  <si>
    <t>表13</t>
  </si>
  <si>
    <t>政府性基金预算“三公”经费支出预算表</t>
  </si>
  <si>
    <t>当年财政拨款预算安排</t>
  </si>
  <si>
    <t>因公出国（境）费用</t>
  </si>
  <si>
    <t>公务用车购置费</t>
  </si>
  <si>
    <t>公务用车运行费</t>
  </si>
  <si>
    <t>表14</t>
  </si>
  <si>
    <t>国有资本经营预算支出预算表</t>
  </si>
  <si>
    <t>本年国有资本经营预算支出</t>
  </si>
  <si>
    <t>部门预算（附表）目录</t>
    <phoneticPr fontId="0" type="noConversion"/>
  </si>
  <si>
    <t>序号</t>
    <phoneticPr fontId="0" type="noConversion"/>
  </si>
  <si>
    <t>附   表</t>
    <phoneticPr fontId="0" type="noConversion"/>
  </si>
  <si>
    <t>1、</t>
    <phoneticPr fontId="0" type="noConversion"/>
  </si>
  <si>
    <t>收支预算总表</t>
    <phoneticPr fontId="0" type="noConversion"/>
  </si>
  <si>
    <t>2、</t>
    <phoneticPr fontId="0" type="noConversion"/>
  </si>
  <si>
    <t>收入预算表</t>
    <phoneticPr fontId="0" type="noConversion"/>
  </si>
  <si>
    <t>3、</t>
  </si>
  <si>
    <t>支出预算表</t>
    <phoneticPr fontId="0" type="noConversion"/>
  </si>
  <si>
    <t>4、</t>
  </si>
  <si>
    <t>财政拨款收支总表</t>
    <phoneticPr fontId="0" type="noConversion"/>
  </si>
  <si>
    <t>5、</t>
  </si>
  <si>
    <t>6、</t>
  </si>
  <si>
    <t>人员支出预算表</t>
    <phoneticPr fontId="0" type="noConversion"/>
  </si>
  <si>
    <t>7、</t>
  </si>
  <si>
    <t>日常公用支出预算表</t>
    <phoneticPr fontId="0" type="noConversion"/>
  </si>
  <si>
    <t>8、</t>
  </si>
  <si>
    <t>对个人和家庭的补助支出预算表</t>
    <phoneticPr fontId="0" type="noConversion"/>
  </si>
  <si>
    <t>9、</t>
  </si>
  <si>
    <t>专项支出预算表</t>
    <phoneticPr fontId="0" type="noConversion"/>
  </si>
  <si>
    <t>10、</t>
  </si>
  <si>
    <t>“三公”经费财政拨款预算表</t>
    <phoneticPr fontId="0" type="noConversion"/>
  </si>
  <si>
    <t>11、</t>
  </si>
  <si>
    <t>财政拨款支出预算表（政府经济分类科目）</t>
    <phoneticPr fontId="0" type="noConversion"/>
  </si>
  <si>
    <t>12、</t>
  </si>
  <si>
    <t>政府性基金支出预算表</t>
    <phoneticPr fontId="0" type="noConversion"/>
  </si>
  <si>
    <t>13、</t>
  </si>
  <si>
    <t>政府性基金预算“三公”经费支出预算表</t>
    <phoneticPr fontId="0" type="noConversion"/>
  </si>
  <si>
    <t>14、</t>
  </si>
  <si>
    <t>国有资本经营预算支出预算表</t>
    <phoneticPr fontId="0" type="noConversion"/>
  </si>
  <si>
    <t>15、</t>
  </si>
  <si>
    <t>30299</t>
  </si>
  <si>
    <t>302</t>
  </si>
  <si>
    <t xml:space="preserve">    其他交通费用</t>
  </si>
  <si>
    <t>30239</t>
  </si>
  <si>
    <t>30231</t>
  </si>
  <si>
    <t xml:space="preserve">    福利费</t>
  </si>
  <si>
    <t>30229</t>
  </si>
  <si>
    <t xml:space="preserve">    工会经费</t>
  </si>
  <si>
    <t>30228</t>
  </si>
  <si>
    <t xml:space="preserve">    劳务费</t>
  </si>
  <si>
    <t>30226</t>
  </si>
  <si>
    <t>30217</t>
  </si>
  <si>
    <t>30216</t>
  </si>
  <si>
    <t>30215</t>
  </si>
  <si>
    <t xml:space="preserve">    租赁费</t>
  </si>
  <si>
    <t>30214</t>
  </si>
  <si>
    <t xml:space="preserve">    维修(护)费</t>
  </si>
  <si>
    <t>30213</t>
  </si>
  <si>
    <t xml:space="preserve">    差旅费</t>
  </si>
  <si>
    <t>30211</t>
  </si>
  <si>
    <t xml:space="preserve">    邮电费</t>
  </si>
  <si>
    <t>30207</t>
  </si>
  <si>
    <t xml:space="preserve">    电费</t>
  </si>
  <si>
    <t>30206</t>
  </si>
  <si>
    <t xml:space="preserve">    水费</t>
  </si>
  <si>
    <t>30205</t>
  </si>
  <si>
    <t xml:space="preserve">    手续费</t>
  </si>
  <si>
    <t>30204</t>
  </si>
  <si>
    <t xml:space="preserve">    咨询费</t>
  </si>
  <si>
    <t>30203</t>
  </si>
  <si>
    <t xml:space="preserve">    印刷费</t>
  </si>
  <si>
    <t>30202</t>
  </si>
  <si>
    <t xml:space="preserve">    办公费</t>
  </si>
  <si>
    <t>30201</t>
  </si>
  <si>
    <t xml:space="preserve">  商品和服务支出</t>
  </si>
  <si>
    <t>30113</t>
  </si>
  <si>
    <t>301</t>
  </si>
  <si>
    <t xml:space="preserve">    其他社会保障缴费</t>
  </si>
  <si>
    <t>30112</t>
  </si>
  <si>
    <t xml:space="preserve">    职工基本医疗保险缴费</t>
  </si>
  <si>
    <t>30110</t>
  </si>
  <si>
    <t xml:space="preserve">    行政事业单位基本养老保险缴费</t>
  </si>
  <si>
    <t>30108</t>
  </si>
  <si>
    <t xml:space="preserve">    奖金</t>
  </si>
  <si>
    <t>30103</t>
  </si>
  <si>
    <t xml:space="preserve">    津贴补贴</t>
  </si>
  <si>
    <t>30102</t>
  </si>
  <si>
    <t xml:space="preserve">    基本工资</t>
  </si>
  <si>
    <t>30101</t>
  </si>
  <si>
    <t xml:space="preserve">  工资福利支出</t>
  </si>
  <si>
    <t xml:space="preserve">    医疗费补助</t>
  </si>
  <si>
    <t>30307</t>
  </si>
  <si>
    <t>303</t>
  </si>
  <si>
    <t xml:space="preserve">    生活补助</t>
  </si>
  <si>
    <t>30305</t>
  </si>
  <si>
    <t xml:space="preserve">    绩效工资</t>
  </si>
  <si>
    <t>30107</t>
  </si>
  <si>
    <t xml:space="preserve">    物业管理费</t>
  </si>
  <si>
    <t>30209</t>
  </si>
  <si>
    <t xml:space="preserve">    职业年金缴费</t>
  </si>
  <si>
    <t>30109</t>
  </si>
  <si>
    <t>30227</t>
  </si>
  <si>
    <t xml:space="preserve">    取暖费</t>
  </si>
  <si>
    <t>30208</t>
  </si>
  <si>
    <t>公用经费</t>
  </si>
  <si>
    <t>人员经费</t>
  </si>
  <si>
    <t>科目名称</t>
  </si>
  <si>
    <t>经济分类科目</t>
  </si>
  <si>
    <t>表5-1</t>
    <phoneticPr fontId="0" type="noConversion"/>
  </si>
  <si>
    <t>表11</t>
    <phoneticPr fontId="0" type="noConversion"/>
  </si>
  <si>
    <t>一般公共预算支出表</t>
    <phoneticPr fontId="0" type="noConversion"/>
  </si>
  <si>
    <t>一般公共预算支出表</t>
    <phoneticPr fontId="0" type="noConversion"/>
  </si>
  <si>
    <t>一般公共预算基本支出预算表</t>
    <phoneticPr fontId="0" type="noConversion"/>
  </si>
  <si>
    <t>一般公共预算基本支出预算表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</si>
</sst>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0"/>
    <numFmt numFmtId="177" formatCode="###0.00"/>
    <numFmt numFmtId="178" formatCode="#,##0.0000"/>
  </numFmts>
  <fonts count="11" x14ac:knownFonts="1"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b/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" fontId="7" fillId="0" borderId="0"/>
    <xf numFmtId="0" fontId="0" fillId="0" borderId="0" xfId="0" applyNumberFormat="1" applyFont="1" applyFill="1" applyAlignment="1" applyProtection="1">
      <alignment horizontal="left"/>
    </xf>
    <xf numFmtId="1" fontId="10" fillId="0" borderId="0"/>
  </cellStyleXfs>
  <cellXfs count="216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6" fontId="2" fillId="0" borderId="5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 wrapText="1"/>
    </xf>
    <xf numFmtId="176" fontId="0" fillId="0" borderId="7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0" xfId="1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" fontId="0" fillId="0" borderId="10" xfId="0" applyNumberFormat="1" applyFont="1" applyFill="1" applyBorder="1" applyAlignment="1" applyProtection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1" fontId="10" fillId="0" borderId="0" xfId="3" applyNumberFormat="1" applyFont="1" applyFill="1"/>
    <xf numFmtId="1" fontId="1" fillId="0" borderId="0" xfId="2" applyNumberFormat="1" applyFont="1" applyFill="1" applyAlignment="1"/>
    <xf numFmtId="1" fontId="7" fillId="0" borderId="0" xfId="2" applyNumberFormat="1" applyFont="1" applyFill="1" applyBorder="1" applyAlignment="1"/>
    <xf numFmtId="1" fontId="7" fillId="0" borderId="0" xfId="2" applyNumberFormat="1" applyFont="1" applyFill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centerContinuous" vertical="center"/>
    </xf>
    <xf numFmtId="0" fontId="5" fillId="0" borderId="0" xfId="2" applyNumberFormat="1" applyFont="1" applyFill="1" applyAlignment="1"/>
    <xf numFmtId="0" fontId="5" fillId="0" borderId="0" xfId="2" applyNumberFormat="1" applyFont="1" applyFill="1" applyBorder="1" applyAlignment="1"/>
    <xf numFmtId="0" fontId="6" fillId="0" borderId="0" xfId="2" applyNumberFormat="1" applyFont="1" applyFill="1" applyAlignment="1">
      <alignment horizontal="centerContinuous" vertical="center"/>
    </xf>
    <xf numFmtId="4" fontId="2" fillId="0" borderId="5" xfId="2" applyNumberFormat="1" applyFont="1" applyFill="1" applyBorder="1" applyAlignment="1" applyProtection="1">
      <alignment vertical="center" wrapText="1"/>
    </xf>
    <xf numFmtId="1" fontId="2" fillId="0" borderId="0" xfId="2" applyNumberFormat="1" applyFont="1" applyFill="1" applyAlignment="1">
      <alignment vertical="center"/>
    </xf>
    <xf numFmtId="0" fontId="2" fillId="0" borderId="5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>
      <alignment horizontal="right" vertical="center"/>
    </xf>
    <xf numFmtId="0" fontId="2" fillId="0" borderId="0" xfId="2" applyNumberFormat="1" applyFont="1" applyFill="1" applyAlignment="1"/>
    <xf numFmtId="0" fontId="2" fillId="0" borderId="1" xfId="2" applyNumberFormat="1" applyFont="1" applyFill="1" applyBorder="1" applyAlignment="1" applyProtection="1">
      <alignment horizontal="left"/>
    </xf>
    <xf numFmtId="0" fontId="2" fillId="0" borderId="1" xfId="2" applyNumberFormat="1" applyFont="1" applyFill="1" applyBorder="1" applyAlignment="1" applyProtection="1">
      <alignment horizontal="left" vertical="center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centerContinuous" vertical="center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1" fontId="2" fillId="0" borderId="5" xfId="2" applyNumberFormat="1" applyFont="1" applyFill="1" applyBorder="1" applyAlignment="1" applyProtection="1">
      <alignment horizontal="center" vertical="center"/>
    </xf>
    <xf numFmtId="1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>
      <alignment horizontal="center" vertical="center" wrapText="1"/>
    </xf>
    <xf numFmtId="49" fontId="2" fillId="0" borderId="5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:G10"/>
    </sheetView>
  </sheetViews>
  <sheetFormatPr defaultRowHeight="11.25" x14ac:dyDescent="0.15"/>
  <cols>
    <col min="2" max="7" width="13.33203125" customWidth="1"/>
    <col min="258" max="263" width="13.33203125" customWidth="1"/>
    <col min="514" max="519" width="13.33203125" customWidth="1"/>
    <col min="770" max="775" width="13.33203125" customWidth="1"/>
    <col min="1026" max="1031" width="13.33203125" customWidth="1"/>
    <col min="1282" max="1287" width="13.33203125" customWidth="1"/>
    <col min="1538" max="1543" width="13.33203125" customWidth="1"/>
    <col min="1794" max="1799" width="13.33203125" customWidth="1"/>
    <col min="2050" max="2055" width="13.33203125" customWidth="1"/>
    <col min="2306" max="2311" width="13.33203125" customWidth="1"/>
    <col min="2562" max="2567" width="13.33203125" customWidth="1"/>
    <col min="2818" max="2823" width="13.33203125" customWidth="1"/>
    <col min="3074" max="3079" width="13.33203125" customWidth="1"/>
    <col min="3330" max="3335" width="13.33203125" customWidth="1"/>
    <col min="3586" max="3591" width="13.33203125" customWidth="1"/>
    <col min="3842" max="3847" width="13.33203125" customWidth="1"/>
    <col min="4098" max="4103" width="13.33203125" customWidth="1"/>
    <col min="4354" max="4359" width="13.33203125" customWidth="1"/>
    <col min="4610" max="4615" width="13.33203125" customWidth="1"/>
    <col min="4866" max="4871" width="13.33203125" customWidth="1"/>
    <col min="5122" max="5127" width="13.33203125" customWidth="1"/>
    <col min="5378" max="5383" width="13.33203125" customWidth="1"/>
    <col min="5634" max="5639" width="13.33203125" customWidth="1"/>
    <col min="5890" max="5895" width="13.33203125" customWidth="1"/>
    <col min="6146" max="6151" width="13.33203125" customWidth="1"/>
    <col min="6402" max="6407" width="13.33203125" customWidth="1"/>
    <col min="6658" max="6663" width="13.33203125" customWidth="1"/>
    <col min="6914" max="6919" width="13.33203125" customWidth="1"/>
    <col min="7170" max="7175" width="13.33203125" customWidth="1"/>
    <col min="7426" max="7431" width="13.33203125" customWidth="1"/>
    <col min="7682" max="7687" width="13.33203125" customWidth="1"/>
    <col min="7938" max="7943" width="13.33203125" customWidth="1"/>
    <col min="8194" max="8199" width="13.33203125" customWidth="1"/>
    <col min="8450" max="8455" width="13.33203125" customWidth="1"/>
    <col min="8706" max="8711" width="13.33203125" customWidth="1"/>
    <col min="8962" max="8967" width="13.33203125" customWidth="1"/>
    <col min="9218" max="9223" width="13.33203125" customWidth="1"/>
    <col min="9474" max="9479" width="13.33203125" customWidth="1"/>
    <col min="9730" max="9735" width="13.33203125" customWidth="1"/>
    <col min="9986" max="9991" width="13.33203125" customWidth="1"/>
    <col min="10242" max="10247" width="13.33203125" customWidth="1"/>
    <col min="10498" max="10503" width="13.33203125" customWidth="1"/>
    <col min="10754" max="10759" width="13.33203125" customWidth="1"/>
    <col min="11010" max="11015" width="13.33203125" customWidth="1"/>
    <col min="11266" max="11271" width="13.33203125" customWidth="1"/>
    <col min="11522" max="11527" width="13.33203125" customWidth="1"/>
    <col min="11778" max="11783" width="13.33203125" customWidth="1"/>
    <col min="12034" max="12039" width="13.33203125" customWidth="1"/>
    <col min="12290" max="12295" width="13.33203125" customWidth="1"/>
    <col min="12546" max="12551" width="13.33203125" customWidth="1"/>
    <col min="12802" max="12807" width="13.33203125" customWidth="1"/>
    <col min="13058" max="13063" width="13.33203125" customWidth="1"/>
    <col min="13314" max="13319" width="13.33203125" customWidth="1"/>
    <col min="13570" max="13575" width="13.33203125" customWidth="1"/>
    <col min="13826" max="13831" width="13.33203125" customWidth="1"/>
    <col min="14082" max="14087" width="13.33203125" customWidth="1"/>
    <col min="14338" max="14343" width="13.33203125" customWidth="1"/>
    <col min="14594" max="14599" width="13.33203125" customWidth="1"/>
    <col min="14850" max="14855" width="13.33203125" customWidth="1"/>
    <col min="15106" max="15111" width="13.33203125" customWidth="1"/>
    <col min="15362" max="15367" width="13.33203125" customWidth="1"/>
    <col min="15618" max="15623" width="13.33203125" customWidth="1"/>
    <col min="15874" max="15879" width="13.33203125" customWidth="1"/>
    <col min="16130" max="16135" width="13.33203125" customWidth="1"/>
  </cols>
  <sheetData>
    <row r="1" spans="1:7" x14ac:dyDescent="0.15">
      <c r="A1" s="132"/>
      <c r="B1" s="133"/>
      <c r="C1" s="133"/>
      <c r="D1" s="133"/>
      <c r="E1" s="133"/>
      <c r="F1" s="133"/>
      <c r="G1" s="133"/>
    </row>
    <row r="2" spans="1:7" ht="20.25" x14ac:dyDescent="0.15">
      <c r="A2" s="138" t="s">
        <v>281</v>
      </c>
      <c r="B2" s="138"/>
      <c r="C2" s="138"/>
      <c r="D2" s="138"/>
      <c r="E2" s="138"/>
      <c r="F2" s="138"/>
      <c r="G2" s="138"/>
    </row>
    <row r="3" spans="1:7" ht="20.25" x14ac:dyDescent="0.15">
      <c r="A3" s="134"/>
      <c r="B3" s="134"/>
      <c r="C3" s="134"/>
      <c r="D3" s="134"/>
      <c r="E3" s="134"/>
      <c r="F3" s="134"/>
      <c r="G3" s="134"/>
    </row>
    <row r="4" spans="1:7" ht="30" customHeight="1" x14ac:dyDescent="0.15">
      <c r="A4" s="135" t="s">
        <v>282</v>
      </c>
      <c r="B4" s="139" t="s">
        <v>283</v>
      </c>
      <c r="C4" s="139"/>
      <c r="D4" s="139"/>
      <c r="E4" s="139"/>
      <c r="F4" s="139"/>
      <c r="G4" s="139"/>
    </row>
    <row r="5" spans="1:7" ht="30" customHeight="1" x14ac:dyDescent="0.15">
      <c r="A5" s="136" t="s">
        <v>284</v>
      </c>
      <c r="B5" s="137" t="s">
        <v>285</v>
      </c>
      <c r="C5" s="137"/>
      <c r="D5" s="137"/>
      <c r="E5" s="137"/>
      <c r="F5" s="137"/>
      <c r="G5" s="137"/>
    </row>
    <row r="6" spans="1:7" ht="30" customHeight="1" x14ac:dyDescent="0.15">
      <c r="A6" s="136" t="s">
        <v>286</v>
      </c>
      <c r="B6" s="137" t="s">
        <v>287</v>
      </c>
      <c r="C6" s="137"/>
      <c r="D6" s="137"/>
      <c r="E6" s="137"/>
      <c r="F6" s="137"/>
      <c r="G6" s="137"/>
    </row>
    <row r="7" spans="1:7" ht="30" customHeight="1" x14ac:dyDescent="0.15">
      <c r="A7" s="136" t="s">
        <v>288</v>
      </c>
      <c r="B7" s="137" t="s">
        <v>289</v>
      </c>
      <c r="C7" s="137"/>
      <c r="D7" s="137"/>
      <c r="E7" s="137"/>
      <c r="F7" s="137"/>
      <c r="G7" s="137"/>
    </row>
    <row r="8" spans="1:7" ht="30" customHeight="1" x14ac:dyDescent="0.15">
      <c r="A8" s="136" t="s">
        <v>290</v>
      </c>
      <c r="B8" s="137" t="s">
        <v>291</v>
      </c>
      <c r="C8" s="137"/>
      <c r="D8" s="137"/>
      <c r="E8" s="137"/>
      <c r="F8" s="137"/>
      <c r="G8" s="137"/>
    </row>
    <row r="9" spans="1:7" ht="30" customHeight="1" x14ac:dyDescent="0.15">
      <c r="A9" s="136" t="s">
        <v>292</v>
      </c>
      <c r="B9" s="137" t="s">
        <v>382</v>
      </c>
      <c r="C9" s="137"/>
      <c r="D9" s="137"/>
      <c r="E9" s="137"/>
      <c r="F9" s="137"/>
      <c r="G9" s="137"/>
    </row>
    <row r="10" spans="1:7" ht="30" customHeight="1" x14ac:dyDescent="0.15">
      <c r="A10" s="136" t="s">
        <v>293</v>
      </c>
      <c r="B10" s="213" t="s">
        <v>385</v>
      </c>
      <c r="C10" s="214"/>
      <c r="D10" s="214"/>
      <c r="E10" s="214"/>
      <c r="F10" s="214"/>
      <c r="G10" s="215"/>
    </row>
    <row r="11" spans="1:7" ht="30" customHeight="1" x14ac:dyDescent="0.15">
      <c r="A11" s="136" t="s">
        <v>295</v>
      </c>
      <c r="B11" s="137" t="s">
        <v>294</v>
      </c>
      <c r="C11" s="137"/>
      <c r="D11" s="137"/>
      <c r="E11" s="137"/>
      <c r="F11" s="137"/>
      <c r="G11" s="137"/>
    </row>
    <row r="12" spans="1:7" ht="30" customHeight="1" x14ac:dyDescent="0.15">
      <c r="A12" s="136" t="s">
        <v>297</v>
      </c>
      <c r="B12" s="137" t="s">
        <v>296</v>
      </c>
      <c r="C12" s="137"/>
      <c r="D12" s="137"/>
      <c r="E12" s="137"/>
      <c r="F12" s="137"/>
      <c r="G12" s="137"/>
    </row>
    <row r="13" spans="1:7" ht="30" customHeight="1" x14ac:dyDescent="0.15">
      <c r="A13" s="136" t="s">
        <v>299</v>
      </c>
      <c r="B13" s="137" t="s">
        <v>298</v>
      </c>
      <c r="C13" s="137"/>
      <c r="D13" s="137"/>
      <c r="E13" s="137"/>
      <c r="F13" s="137"/>
      <c r="G13" s="137"/>
    </row>
    <row r="14" spans="1:7" ht="30" customHeight="1" x14ac:dyDescent="0.15">
      <c r="A14" s="136" t="s">
        <v>301</v>
      </c>
      <c r="B14" s="137" t="s">
        <v>300</v>
      </c>
      <c r="C14" s="137"/>
      <c r="D14" s="137"/>
      <c r="E14" s="137"/>
      <c r="F14" s="137"/>
      <c r="G14" s="137"/>
    </row>
    <row r="15" spans="1:7" ht="30" customHeight="1" x14ac:dyDescent="0.15">
      <c r="A15" s="136" t="s">
        <v>303</v>
      </c>
      <c r="B15" s="137" t="s">
        <v>302</v>
      </c>
      <c r="C15" s="137"/>
      <c r="D15" s="137"/>
      <c r="E15" s="137"/>
      <c r="F15" s="137"/>
      <c r="G15" s="137"/>
    </row>
    <row r="16" spans="1:7" ht="30" customHeight="1" x14ac:dyDescent="0.15">
      <c r="A16" s="136" t="s">
        <v>305</v>
      </c>
      <c r="B16" s="137" t="s">
        <v>304</v>
      </c>
      <c r="C16" s="137"/>
      <c r="D16" s="137"/>
      <c r="E16" s="137"/>
      <c r="F16" s="137"/>
      <c r="G16" s="137"/>
    </row>
    <row r="17" spans="1:7" ht="30" customHeight="1" x14ac:dyDescent="0.15">
      <c r="A17" s="136" t="s">
        <v>307</v>
      </c>
      <c r="B17" s="137" t="s">
        <v>306</v>
      </c>
      <c r="C17" s="137"/>
      <c r="D17" s="137"/>
      <c r="E17" s="137"/>
      <c r="F17" s="137"/>
      <c r="G17" s="137"/>
    </row>
    <row r="18" spans="1:7" ht="30" customHeight="1" x14ac:dyDescent="0.15">
      <c r="A18" s="136" t="s">
        <v>309</v>
      </c>
      <c r="B18" s="137" t="s">
        <v>308</v>
      </c>
      <c r="C18" s="137"/>
      <c r="D18" s="137"/>
      <c r="E18" s="137"/>
      <c r="F18" s="137"/>
      <c r="G18" s="137"/>
    </row>
    <row r="19" spans="1:7" ht="30" customHeight="1" x14ac:dyDescent="0.15">
      <c r="A19" s="136" t="s">
        <v>311</v>
      </c>
      <c r="B19" s="137" t="s">
        <v>310</v>
      </c>
      <c r="C19" s="137"/>
      <c r="D19" s="137"/>
      <c r="E19" s="137"/>
      <c r="F19" s="137"/>
      <c r="G19" s="137"/>
    </row>
  </sheetData>
  <mergeCells count="17">
    <mergeCell ref="B16:G16"/>
    <mergeCell ref="B17:G17"/>
    <mergeCell ref="B18:G18"/>
    <mergeCell ref="B19:G19"/>
    <mergeCell ref="B9:G9"/>
    <mergeCell ref="B11:G11"/>
    <mergeCell ref="B12:G12"/>
    <mergeCell ref="B13:G13"/>
    <mergeCell ref="B14:G14"/>
    <mergeCell ref="B15:G15"/>
    <mergeCell ref="B10:G10"/>
    <mergeCell ref="B8:G8"/>
    <mergeCell ref="A2:G2"/>
    <mergeCell ref="B4:G4"/>
    <mergeCell ref="B5:G5"/>
    <mergeCell ref="B6:G6"/>
    <mergeCell ref="B7:G7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3"/>
  <sheetViews>
    <sheetView showGridLines="0" showZeros="0" workbookViewId="0">
      <selection activeCell="M19" sqref="M19"/>
    </sheetView>
  </sheetViews>
  <sheetFormatPr defaultColWidth="9.1640625" defaultRowHeight="18" customHeight="1" x14ac:dyDescent="0.15"/>
  <cols>
    <col min="1" max="1" width="35" style="78" customWidth="1"/>
    <col min="2" max="2" width="18" style="78" customWidth="1"/>
    <col min="3" max="3" width="16.1640625" style="78" customWidth="1"/>
    <col min="4" max="4" width="16" style="78" customWidth="1"/>
    <col min="5" max="5" width="31" style="78" customWidth="1"/>
    <col min="6" max="7" width="16.1640625" style="78" customWidth="1"/>
    <col min="8" max="8" width="13.1640625" style="78" customWidth="1"/>
    <col min="9" max="254" width="9.1640625" style="78" customWidth="1"/>
  </cols>
  <sheetData>
    <row r="1" spans="1:10" ht="18" customHeight="1" x14ac:dyDescent="0.15">
      <c r="A1" s="79" t="s">
        <v>0</v>
      </c>
      <c r="B1" s="80"/>
      <c r="C1" s="80"/>
      <c r="D1" s="80"/>
      <c r="E1" s="80"/>
      <c r="F1" s="80"/>
      <c r="G1" s="80"/>
      <c r="H1" s="20"/>
    </row>
    <row r="2" spans="1:10" ht="18" customHeight="1" x14ac:dyDescent="0.15">
      <c r="A2" s="140" t="s">
        <v>1</v>
      </c>
      <c r="B2" s="140"/>
      <c r="C2" s="140"/>
      <c r="D2" s="140"/>
      <c r="E2" s="140"/>
      <c r="F2" s="140"/>
      <c r="G2" s="140"/>
      <c r="H2" s="140"/>
    </row>
    <row r="3" spans="1:10" ht="18" customHeight="1" x14ac:dyDescent="0.15">
      <c r="A3" s="32" t="s">
        <v>2</v>
      </c>
      <c r="B3" s="81"/>
      <c r="C3" s="81"/>
      <c r="D3" s="81"/>
      <c r="E3" s="82"/>
      <c r="F3" s="82"/>
      <c r="G3" s="82"/>
      <c r="H3" s="20" t="s">
        <v>3</v>
      </c>
    </row>
    <row r="4" spans="1:10" ht="24.95" customHeight="1" x14ac:dyDescent="0.15">
      <c r="A4" s="116" t="s">
        <v>4</v>
      </c>
      <c r="B4" s="117"/>
      <c r="C4" s="117"/>
      <c r="D4" s="117"/>
      <c r="E4" s="116" t="s">
        <v>5</v>
      </c>
      <c r="F4" s="117"/>
      <c r="G4" s="117"/>
      <c r="H4" s="118"/>
    </row>
    <row r="5" spans="1:10" ht="24.95" customHeight="1" x14ac:dyDescent="0.15">
      <c r="A5" s="119" t="s">
        <v>6</v>
      </c>
      <c r="B5" s="65" t="s">
        <v>7</v>
      </c>
      <c r="C5" s="65" t="s">
        <v>8</v>
      </c>
      <c r="D5" s="120" t="s">
        <v>9</v>
      </c>
      <c r="E5" s="119" t="s">
        <v>6</v>
      </c>
      <c r="F5" s="65" t="s">
        <v>7</v>
      </c>
      <c r="G5" s="65" t="s">
        <v>8</v>
      </c>
      <c r="H5" s="121" t="s">
        <v>9</v>
      </c>
    </row>
    <row r="6" spans="1:10" ht="24.95" customHeight="1" x14ac:dyDescent="0.15">
      <c r="A6" s="88" t="s">
        <v>10</v>
      </c>
      <c r="B6" s="89">
        <v>650384</v>
      </c>
      <c r="C6" s="44">
        <v>732170</v>
      </c>
      <c r="D6" s="90">
        <f t="shared" ref="D6:D11" si="0">IF(AND(C6&lt;&gt;0,TYPE(C6)=1),(B6-C6)/C6*100,0)</f>
        <v>-11.170356611169536</v>
      </c>
      <c r="E6" s="91" t="s">
        <v>11</v>
      </c>
      <c r="F6" s="122">
        <v>493407</v>
      </c>
      <c r="G6" s="89">
        <v>473536</v>
      </c>
      <c r="H6" s="93">
        <f t="shared" ref="H6:H12" si="1">IF(AND(G6&lt;&gt;0,TYPE(G6)=1),(F6-G6)/G6*100,0)</f>
        <v>4.1963018651169071</v>
      </c>
    </row>
    <row r="7" spans="1:10" ht="24.95" customHeight="1" x14ac:dyDescent="0.15">
      <c r="A7" s="123" t="s">
        <v>12</v>
      </c>
      <c r="B7" s="124">
        <v>0</v>
      </c>
      <c r="C7" s="92"/>
      <c r="D7" s="90">
        <f t="shared" si="0"/>
        <v>0</v>
      </c>
      <c r="E7" s="52" t="s">
        <v>13</v>
      </c>
      <c r="F7" s="122">
        <v>99480</v>
      </c>
      <c r="G7" s="89">
        <v>144497</v>
      </c>
      <c r="H7" s="93">
        <f t="shared" si="1"/>
        <v>-31.154280019654383</v>
      </c>
    </row>
    <row r="8" spans="1:10" ht="24.95" customHeight="1" x14ac:dyDescent="0.15">
      <c r="A8" s="91" t="s">
        <v>14</v>
      </c>
      <c r="B8" s="125">
        <v>0</v>
      </c>
      <c r="C8" s="126">
        <v>25000</v>
      </c>
      <c r="D8" s="93">
        <f t="shared" si="0"/>
        <v>-100</v>
      </c>
      <c r="E8" s="91" t="s">
        <v>15</v>
      </c>
      <c r="F8" s="122">
        <v>2817</v>
      </c>
      <c r="G8" s="89">
        <v>2723</v>
      </c>
      <c r="H8" s="93">
        <f t="shared" si="1"/>
        <v>3.4520749173705472</v>
      </c>
    </row>
    <row r="9" spans="1:10" ht="24.95" customHeight="1" x14ac:dyDescent="0.15">
      <c r="A9" s="91" t="s">
        <v>16</v>
      </c>
      <c r="B9" s="127">
        <v>59800</v>
      </c>
      <c r="C9" s="128">
        <v>11000</v>
      </c>
      <c r="D9" s="93">
        <f t="shared" si="0"/>
        <v>443.63636363636363</v>
      </c>
      <c r="E9" s="91" t="s">
        <v>17</v>
      </c>
      <c r="F9" s="45">
        <v>114480</v>
      </c>
      <c r="G9" s="44">
        <v>147414</v>
      </c>
      <c r="H9" s="93">
        <f t="shared" si="1"/>
        <v>-22.341161626439824</v>
      </c>
    </row>
    <row r="10" spans="1:10" ht="24.95" customHeight="1" x14ac:dyDescent="0.15">
      <c r="A10" s="91" t="s">
        <v>18</v>
      </c>
      <c r="B10" s="129">
        <v>0</v>
      </c>
      <c r="C10" s="130">
        <v>0</v>
      </c>
      <c r="D10" s="93">
        <f t="shared" si="0"/>
        <v>0</v>
      </c>
      <c r="E10" s="88" t="s">
        <v>19</v>
      </c>
      <c r="F10" s="98"/>
      <c r="G10" s="98"/>
      <c r="H10" s="93">
        <f t="shared" si="1"/>
        <v>0</v>
      </c>
    </row>
    <row r="11" spans="1:10" ht="24.95" customHeight="1" x14ac:dyDescent="0.15">
      <c r="A11" s="91" t="s">
        <v>20</v>
      </c>
      <c r="B11" s="127">
        <v>0</v>
      </c>
      <c r="C11" s="128">
        <v>0</v>
      </c>
      <c r="D11" s="93">
        <f t="shared" si="0"/>
        <v>0</v>
      </c>
      <c r="E11" s="88" t="s">
        <v>21</v>
      </c>
      <c r="F11" s="44"/>
      <c r="G11" s="44"/>
      <c r="H11" s="93">
        <f t="shared" si="1"/>
        <v>0</v>
      </c>
      <c r="I11" s="106"/>
      <c r="J11" s="106"/>
    </row>
    <row r="12" spans="1:10" ht="24.95" customHeight="1" x14ac:dyDescent="0.15">
      <c r="A12" s="88"/>
      <c r="B12" s="98"/>
      <c r="C12" s="98"/>
      <c r="D12" s="90"/>
      <c r="E12" s="88" t="s">
        <v>22</v>
      </c>
      <c r="F12" s="44"/>
      <c r="G12" s="44"/>
      <c r="H12" s="93">
        <f t="shared" si="1"/>
        <v>0</v>
      </c>
      <c r="I12" s="106"/>
      <c r="J12" s="106"/>
    </row>
    <row r="13" spans="1:10" ht="24.95" customHeight="1" x14ac:dyDescent="0.15">
      <c r="A13" s="88"/>
      <c r="B13" s="102"/>
      <c r="C13" s="102"/>
      <c r="D13" s="103"/>
      <c r="E13" s="88"/>
      <c r="F13" s="102"/>
      <c r="G13" s="102"/>
      <c r="H13" s="103"/>
      <c r="I13" s="106"/>
      <c r="J13" s="106"/>
    </row>
    <row r="14" spans="1:10" ht="24.95" customHeight="1" x14ac:dyDescent="0.15">
      <c r="A14" s="83" t="s">
        <v>23</v>
      </c>
      <c r="B14" s="105">
        <f>SUM(B6:B11)</f>
        <v>710184</v>
      </c>
      <c r="C14" s="105">
        <f>SUM(C6:C11)</f>
        <v>768170</v>
      </c>
      <c r="D14" s="90">
        <f>IF(AND(C14&lt;&gt;0,TYPE(C14)=1),(B14-C14)/C14*100,0)</f>
        <v>-7.5485895049272944</v>
      </c>
      <c r="E14" s="83" t="s">
        <v>24</v>
      </c>
      <c r="F14" s="105">
        <f>SUM(F6:F10)</f>
        <v>710184</v>
      </c>
      <c r="G14" s="105">
        <f>SUM(G6:G10)</f>
        <v>768170</v>
      </c>
      <c r="H14" s="90">
        <f t="shared" ref="H14:H19" si="2">IF(AND(G14&lt;&gt;0,TYPE(G14)=1),(F14-G14)/G14*100,0)</f>
        <v>-7.5485895049272944</v>
      </c>
      <c r="I14" s="106"/>
      <c r="J14" s="106"/>
    </row>
    <row r="15" spans="1:10" ht="24.95" customHeight="1" x14ac:dyDescent="0.15">
      <c r="A15" s="91" t="s">
        <v>25</v>
      </c>
      <c r="B15" s="122">
        <v>0</v>
      </c>
      <c r="C15" s="89">
        <v>0</v>
      </c>
      <c r="D15" s="93">
        <f>IF(AND(C15&lt;&gt;0,TYPE(C15)=1),(B15-C15)/C15*100,0)</f>
        <v>0</v>
      </c>
      <c r="E15" s="91" t="s">
        <v>26</v>
      </c>
      <c r="F15" s="122">
        <v>0</v>
      </c>
      <c r="G15" s="89">
        <v>0</v>
      </c>
      <c r="H15" s="93">
        <f t="shared" si="2"/>
        <v>0</v>
      </c>
      <c r="I15" s="106"/>
    </row>
    <row r="16" spans="1:10" ht="24.95" customHeight="1" x14ac:dyDescent="0.15">
      <c r="A16" s="91" t="s">
        <v>27</v>
      </c>
      <c r="B16" s="122"/>
      <c r="C16" s="89"/>
      <c r="D16" s="93">
        <f>IF(AND(C16&lt;&gt;0,TYPE(C16)=1),(B16-C16)/C16*100,0)</f>
        <v>0</v>
      </c>
      <c r="E16" s="91" t="s">
        <v>28</v>
      </c>
      <c r="F16" s="122">
        <v>0</v>
      </c>
      <c r="G16" s="89">
        <v>0</v>
      </c>
      <c r="H16" s="93">
        <f t="shared" si="2"/>
        <v>0</v>
      </c>
    </row>
    <row r="17" spans="1:9" ht="24.95" customHeight="1" x14ac:dyDescent="0.15">
      <c r="A17" s="91" t="s">
        <v>29</v>
      </c>
      <c r="B17" s="45"/>
      <c r="C17" s="44"/>
      <c r="D17" s="131"/>
      <c r="E17" s="91" t="s">
        <v>30</v>
      </c>
      <c r="F17" s="122">
        <v>0</v>
      </c>
      <c r="G17" s="89">
        <v>0</v>
      </c>
      <c r="H17" s="93">
        <f t="shared" si="2"/>
        <v>0</v>
      </c>
      <c r="I17" s="106"/>
    </row>
    <row r="18" spans="1:9" ht="24.95" customHeight="1" x14ac:dyDescent="0.15">
      <c r="A18" s="88"/>
      <c r="B18" s="104"/>
      <c r="C18" s="104"/>
      <c r="D18" s="103"/>
      <c r="E18" s="91" t="s">
        <v>29</v>
      </c>
      <c r="F18" s="45">
        <v>0</v>
      </c>
      <c r="G18" s="44">
        <v>0</v>
      </c>
      <c r="H18" s="93">
        <f t="shared" si="2"/>
        <v>0</v>
      </c>
    </row>
    <row r="19" spans="1:9" ht="24.95" customHeight="1" x14ac:dyDescent="0.15">
      <c r="A19" s="83" t="s">
        <v>31</v>
      </c>
      <c r="B19" s="102">
        <f>SUM(B14:B16)</f>
        <v>710184</v>
      </c>
      <c r="C19" s="102">
        <f>SUM(C14:C16)</f>
        <v>768170</v>
      </c>
      <c r="D19" s="90">
        <f>IF(AND(C19&lt;&gt;0,TYPE(C19)=1),(B19-C19)/C19*100,0)</f>
        <v>-7.5485895049272944</v>
      </c>
      <c r="E19" s="83" t="s">
        <v>32</v>
      </c>
      <c r="F19" s="102">
        <f>SUM(F14,F15,F17)</f>
        <v>710184</v>
      </c>
      <c r="G19" s="102">
        <f>SUM(G14,G15,G17)</f>
        <v>768170</v>
      </c>
      <c r="H19" s="90">
        <f t="shared" si="2"/>
        <v>-7.5485895049272944</v>
      </c>
    </row>
    <row r="20" spans="1:9" ht="18" customHeight="1" x14ac:dyDescent="0.15">
      <c r="E20" s="106"/>
      <c r="F20" s="106"/>
      <c r="G20" s="106"/>
    </row>
    <row r="21" spans="1:9" ht="18" customHeight="1" x14ac:dyDescent="0.15">
      <c r="F21" s="106"/>
      <c r="G21" s="106"/>
    </row>
    <row r="22" spans="1:9" ht="18" customHeight="1" x14ac:dyDescent="0.15">
      <c r="G22" s="106"/>
    </row>
    <row r="23" spans="1:9" ht="18" customHeight="1" x14ac:dyDescent="0.15">
      <c r="G23" s="106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verticalDpi="18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showZeros="0" topLeftCell="A46" workbookViewId="0">
      <selection activeCell="E13" sqref="E13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40.83203125" customWidth="1"/>
    <col min="6" max="9" width="18.1640625" customWidth="1"/>
    <col min="10" max="16" width="14.1640625" customWidth="1"/>
  </cols>
  <sheetData>
    <row r="1" spans="1:17" ht="18" customHeight="1" x14ac:dyDescent="0.15">
      <c r="A1" s="111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8" customHeight="1" x14ac:dyDescent="0.15">
      <c r="A2" s="141" t="s">
        <v>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7" ht="18" customHeight="1" x14ac:dyDescent="0.15">
      <c r="A3" s="112" t="s">
        <v>2</v>
      </c>
      <c r="B3" s="79"/>
      <c r="C3" s="79"/>
      <c r="D3" s="79"/>
      <c r="E3" s="79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5" t="s">
        <v>3</v>
      </c>
    </row>
    <row r="4" spans="1:17" ht="18" customHeight="1" x14ac:dyDescent="0.15">
      <c r="A4" s="142" t="s">
        <v>35</v>
      </c>
      <c r="B4" s="142"/>
      <c r="C4" s="142"/>
      <c r="D4" s="142"/>
      <c r="E4" s="142"/>
      <c r="F4" s="145" t="s">
        <v>36</v>
      </c>
      <c r="G4" s="143" t="s">
        <v>37</v>
      </c>
      <c r="H4" s="143"/>
      <c r="I4" s="143"/>
      <c r="J4" s="143"/>
      <c r="K4" s="143"/>
      <c r="L4" s="72" t="s">
        <v>38</v>
      </c>
      <c r="M4" s="71"/>
      <c r="N4" s="71"/>
      <c r="O4" s="72"/>
      <c r="P4" s="72"/>
    </row>
    <row r="5" spans="1:17" ht="18" customHeight="1" x14ac:dyDescent="0.15">
      <c r="A5" s="143" t="s">
        <v>39</v>
      </c>
      <c r="B5" s="143"/>
      <c r="C5" s="143"/>
      <c r="D5" s="145" t="s">
        <v>40</v>
      </c>
      <c r="E5" s="145" t="s">
        <v>41</v>
      </c>
      <c r="F5" s="145"/>
      <c r="G5" s="142" t="s">
        <v>42</v>
      </c>
      <c r="H5" s="144" t="s">
        <v>43</v>
      </c>
      <c r="I5" s="144"/>
      <c r="J5" s="144" t="s">
        <v>44</v>
      </c>
      <c r="K5" s="145" t="s">
        <v>45</v>
      </c>
      <c r="L5" s="146" t="s">
        <v>42</v>
      </c>
      <c r="M5" s="142" t="s">
        <v>46</v>
      </c>
      <c r="N5" s="142"/>
      <c r="O5" s="147" t="s">
        <v>47</v>
      </c>
      <c r="P5" s="145" t="s">
        <v>48</v>
      </c>
    </row>
    <row r="6" spans="1:17" ht="49.5" customHeight="1" x14ac:dyDescent="0.15">
      <c r="A6" s="113" t="s">
        <v>49</v>
      </c>
      <c r="B6" s="113" t="s">
        <v>50</v>
      </c>
      <c r="C6" s="113" t="s">
        <v>51</v>
      </c>
      <c r="D6" s="145"/>
      <c r="E6" s="145"/>
      <c r="F6" s="145"/>
      <c r="G6" s="142"/>
      <c r="H6" s="33" t="s">
        <v>52</v>
      </c>
      <c r="I6" s="33" t="s">
        <v>53</v>
      </c>
      <c r="J6" s="144"/>
      <c r="K6" s="145"/>
      <c r="L6" s="142"/>
      <c r="M6" s="35" t="s">
        <v>52</v>
      </c>
      <c r="N6" s="35" t="s">
        <v>54</v>
      </c>
      <c r="O6" s="145"/>
      <c r="P6" s="145"/>
    </row>
    <row r="7" spans="1:17" ht="18" customHeight="1" x14ac:dyDescent="0.15">
      <c r="A7" s="38" t="s">
        <v>55</v>
      </c>
      <c r="B7" s="38" t="s">
        <v>55</v>
      </c>
      <c r="C7" s="114" t="s">
        <v>55</v>
      </c>
      <c r="D7" s="38" t="s">
        <v>55</v>
      </c>
      <c r="E7" s="114" t="s">
        <v>55</v>
      </c>
      <c r="F7" s="48">
        <v>1</v>
      </c>
      <c r="G7" s="50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50">
        <v>10</v>
      </c>
      <c r="P7" s="50">
        <v>11</v>
      </c>
    </row>
    <row r="8" spans="1:17" ht="18" customHeight="1" x14ac:dyDescent="0.15">
      <c r="A8" s="42"/>
      <c r="B8" s="42"/>
      <c r="C8" s="42"/>
      <c r="D8" s="42"/>
      <c r="E8" s="42" t="s">
        <v>42</v>
      </c>
      <c r="F8" s="45">
        <v>710184</v>
      </c>
      <c r="G8" s="44">
        <v>710184</v>
      </c>
      <c r="H8" s="43">
        <v>650384</v>
      </c>
      <c r="I8" s="44">
        <v>556138</v>
      </c>
      <c r="J8" s="44">
        <v>59800</v>
      </c>
      <c r="K8" s="44">
        <v>0</v>
      </c>
      <c r="L8" s="44">
        <v>0</v>
      </c>
      <c r="M8" s="44">
        <v>0</v>
      </c>
      <c r="N8" s="45">
        <v>0</v>
      </c>
      <c r="O8" s="45">
        <v>0</v>
      </c>
      <c r="P8" s="44">
        <v>0</v>
      </c>
      <c r="Q8" s="61"/>
    </row>
    <row r="9" spans="1:17" ht="18" customHeight="1" x14ac:dyDescent="0.15">
      <c r="A9" s="42"/>
      <c r="B9" s="42"/>
      <c r="C9" s="42"/>
      <c r="D9" s="42"/>
      <c r="E9" s="42" t="s">
        <v>2</v>
      </c>
      <c r="F9" s="45">
        <v>710184</v>
      </c>
      <c r="G9" s="44">
        <v>710184</v>
      </c>
      <c r="H9" s="43">
        <v>650384</v>
      </c>
      <c r="I9" s="44">
        <v>556138</v>
      </c>
      <c r="J9" s="44">
        <v>59800</v>
      </c>
      <c r="K9" s="44">
        <v>0</v>
      </c>
      <c r="L9" s="44">
        <v>0</v>
      </c>
      <c r="M9" s="44">
        <v>0</v>
      </c>
      <c r="N9" s="45">
        <v>0</v>
      </c>
      <c r="O9" s="45">
        <v>0</v>
      </c>
      <c r="P9" s="44">
        <v>0</v>
      </c>
    </row>
    <row r="10" spans="1:17" ht="18" customHeight="1" x14ac:dyDescent="0.15">
      <c r="A10" s="42"/>
      <c r="B10" s="42"/>
      <c r="C10" s="42"/>
      <c r="D10" s="42"/>
      <c r="E10" s="42" t="s">
        <v>56</v>
      </c>
      <c r="F10" s="45">
        <v>388726</v>
      </c>
      <c r="G10" s="44">
        <v>388726</v>
      </c>
      <c r="H10" s="43">
        <v>388726</v>
      </c>
      <c r="I10" s="44">
        <v>382054</v>
      </c>
      <c r="J10" s="44">
        <v>0</v>
      </c>
      <c r="K10" s="44">
        <v>0</v>
      </c>
      <c r="L10" s="44">
        <v>0</v>
      </c>
      <c r="M10" s="44">
        <v>0</v>
      </c>
      <c r="N10" s="45">
        <v>0</v>
      </c>
      <c r="O10" s="45">
        <v>0</v>
      </c>
      <c r="P10" s="44">
        <v>0</v>
      </c>
    </row>
    <row r="11" spans="1:17" ht="18" customHeight="1" x14ac:dyDescent="0.15">
      <c r="A11" s="42" t="s">
        <v>57</v>
      </c>
      <c r="B11" s="42" t="s">
        <v>58</v>
      </c>
      <c r="C11" s="42" t="s">
        <v>59</v>
      </c>
      <c r="D11" s="42" t="s">
        <v>60</v>
      </c>
      <c r="E11" s="42" t="s">
        <v>61</v>
      </c>
      <c r="F11" s="45">
        <v>295441</v>
      </c>
      <c r="G11" s="44">
        <v>295441</v>
      </c>
      <c r="H11" s="43">
        <v>295441</v>
      </c>
      <c r="I11" s="44">
        <v>295441</v>
      </c>
      <c r="J11" s="44">
        <v>0</v>
      </c>
      <c r="K11" s="44">
        <v>0</v>
      </c>
      <c r="L11" s="44">
        <v>0</v>
      </c>
      <c r="M11" s="44">
        <v>0</v>
      </c>
      <c r="N11" s="45">
        <v>0</v>
      </c>
      <c r="O11" s="45">
        <v>0</v>
      </c>
      <c r="P11" s="44">
        <v>0</v>
      </c>
    </row>
    <row r="12" spans="1:17" ht="18" customHeight="1" x14ac:dyDescent="0.15">
      <c r="A12" s="42" t="s">
        <v>57</v>
      </c>
      <c r="B12" s="42" t="s">
        <v>58</v>
      </c>
      <c r="C12" s="42" t="s">
        <v>62</v>
      </c>
      <c r="D12" s="42" t="s">
        <v>60</v>
      </c>
      <c r="E12" s="42" t="s">
        <v>63</v>
      </c>
      <c r="F12" s="45">
        <v>8068</v>
      </c>
      <c r="G12" s="44">
        <v>8068</v>
      </c>
      <c r="H12" s="43">
        <v>8068</v>
      </c>
      <c r="I12" s="44">
        <v>1396</v>
      </c>
      <c r="J12" s="44">
        <v>0</v>
      </c>
      <c r="K12" s="44">
        <v>0</v>
      </c>
      <c r="L12" s="44">
        <v>0</v>
      </c>
      <c r="M12" s="44">
        <v>0</v>
      </c>
      <c r="N12" s="45">
        <v>0</v>
      </c>
      <c r="O12" s="45">
        <v>0</v>
      </c>
      <c r="P12" s="44">
        <v>0</v>
      </c>
    </row>
    <row r="13" spans="1:17" ht="18" customHeight="1" x14ac:dyDescent="0.15">
      <c r="A13" s="42" t="s">
        <v>57</v>
      </c>
      <c r="B13" s="42" t="s">
        <v>58</v>
      </c>
      <c r="C13" s="42" t="s">
        <v>64</v>
      </c>
      <c r="D13" s="42" t="s">
        <v>60</v>
      </c>
      <c r="E13" s="42" t="s">
        <v>65</v>
      </c>
      <c r="F13" s="45">
        <v>8280</v>
      </c>
      <c r="G13" s="44">
        <v>8280</v>
      </c>
      <c r="H13" s="43">
        <v>8280</v>
      </c>
      <c r="I13" s="44">
        <v>8280</v>
      </c>
      <c r="J13" s="44">
        <v>0</v>
      </c>
      <c r="K13" s="44">
        <v>0</v>
      </c>
      <c r="L13" s="44">
        <v>0</v>
      </c>
      <c r="M13" s="44">
        <v>0</v>
      </c>
      <c r="N13" s="45">
        <v>0</v>
      </c>
      <c r="O13" s="45">
        <v>0</v>
      </c>
      <c r="P13" s="44">
        <v>0</v>
      </c>
    </row>
    <row r="14" spans="1:17" ht="18" customHeight="1" x14ac:dyDescent="0.15">
      <c r="A14" s="42" t="s">
        <v>57</v>
      </c>
      <c r="B14" s="42" t="s">
        <v>58</v>
      </c>
      <c r="C14" s="42" t="s">
        <v>66</v>
      </c>
      <c r="D14" s="42" t="s">
        <v>60</v>
      </c>
      <c r="E14" s="42" t="s">
        <v>67</v>
      </c>
      <c r="F14" s="45">
        <v>7467</v>
      </c>
      <c r="G14" s="44">
        <v>7467</v>
      </c>
      <c r="H14" s="43">
        <v>7467</v>
      </c>
      <c r="I14" s="44">
        <v>7467</v>
      </c>
      <c r="J14" s="44">
        <v>0</v>
      </c>
      <c r="K14" s="44">
        <v>0</v>
      </c>
      <c r="L14" s="44">
        <v>0</v>
      </c>
      <c r="M14" s="44">
        <v>0</v>
      </c>
      <c r="N14" s="45">
        <v>0</v>
      </c>
      <c r="O14" s="45">
        <v>0</v>
      </c>
      <c r="P14" s="44">
        <v>0</v>
      </c>
    </row>
    <row r="15" spans="1:17" ht="18" customHeight="1" x14ac:dyDescent="0.15">
      <c r="A15" s="42" t="s">
        <v>68</v>
      </c>
      <c r="B15" s="42" t="s">
        <v>69</v>
      </c>
      <c r="C15" s="42" t="s">
        <v>59</v>
      </c>
      <c r="D15" s="42" t="s">
        <v>60</v>
      </c>
      <c r="E15" s="42" t="s">
        <v>70</v>
      </c>
      <c r="F15" s="45">
        <v>690</v>
      </c>
      <c r="G15" s="44">
        <v>690</v>
      </c>
      <c r="H15" s="43">
        <v>690</v>
      </c>
      <c r="I15" s="44">
        <v>690</v>
      </c>
      <c r="J15" s="44">
        <v>0</v>
      </c>
      <c r="K15" s="44">
        <v>0</v>
      </c>
      <c r="L15" s="44">
        <v>0</v>
      </c>
      <c r="M15" s="44">
        <v>0</v>
      </c>
      <c r="N15" s="45">
        <v>0</v>
      </c>
      <c r="O15" s="45">
        <v>0</v>
      </c>
      <c r="P15" s="44">
        <v>0</v>
      </c>
    </row>
    <row r="16" spans="1:17" ht="18" customHeight="1" x14ac:dyDescent="0.15">
      <c r="A16" s="42" t="s">
        <v>68</v>
      </c>
      <c r="B16" s="42" t="s">
        <v>69</v>
      </c>
      <c r="C16" s="42" t="s">
        <v>69</v>
      </c>
      <c r="D16" s="42" t="s">
        <v>60</v>
      </c>
      <c r="E16" s="42" t="s">
        <v>71</v>
      </c>
      <c r="F16" s="45">
        <v>26819</v>
      </c>
      <c r="G16" s="44">
        <v>26819</v>
      </c>
      <c r="H16" s="43">
        <v>26819</v>
      </c>
      <c r="I16" s="44">
        <v>26819</v>
      </c>
      <c r="J16" s="44">
        <v>0</v>
      </c>
      <c r="K16" s="44">
        <v>0</v>
      </c>
      <c r="L16" s="44">
        <v>0</v>
      </c>
      <c r="M16" s="44">
        <v>0</v>
      </c>
      <c r="N16" s="45">
        <v>0</v>
      </c>
      <c r="O16" s="45">
        <v>0</v>
      </c>
      <c r="P16" s="44">
        <v>0</v>
      </c>
    </row>
    <row r="17" spans="1:16" ht="18" customHeight="1" x14ac:dyDescent="0.15">
      <c r="A17" s="42" t="s">
        <v>72</v>
      </c>
      <c r="B17" s="42" t="s">
        <v>73</v>
      </c>
      <c r="C17" s="42" t="s">
        <v>59</v>
      </c>
      <c r="D17" s="42" t="s">
        <v>60</v>
      </c>
      <c r="E17" s="42" t="s">
        <v>74</v>
      </c>
      <c r="F17" s="45">
        <v>15376</v>
      </c>
      <c r="G17" s="44">
        <v>15376</v>
      </c>
      <c r="H17" s="43">
        <v>15376</v>
      </c>
      <c r="I17" s="44">
        <v>15376</v>
      </c>
      <c r="J17" s="44">
        <v>0</v>
      </c>
      <c r="K17" s="44">
        <v>0</v>
      </c>
      <c r="L17" s="44">
        <v>0</v>
      </c>
      <c r="M17" s="44">
        <v>0</v>
      </c>
      <c r="N17" s="45">
        <v>0</v>
      </c>
      <c r="O17" s="45">
        <v>0</v>
      </c>
      <c r="P17" s="44">
        <v>0</v>
      </c>
    </row>
    <row r="18" spans="1:16" ht="18" customHeight="1" x14ac:dyDescent="0.15">
      <c r="A18" s="42" t="s">
        <v>75</v>
      </c>
      <c r="B18" s="42" t="s">
        <v>62</v>
      </c>
      <c r="C18" s="42" t="s">
        <v>59</v>
      </c>
      <c r="D18" s="42" t="s">
        <v>60</v>
      </c>
      <c r="E18" s="42" t="s">
        <v>76</v>
      </c>
      <c r="F18" s="45">
        <v>26585</v>
      </c>
      <c r="G18" s="44">
        <v>26585</v>
      </c>
      <c r="H18" s="43">
        <v>26585</v>
      </c>
      <c r="I18" s="44">
        <v>26585</v>
      </c>
      <c r="J18" s="44">
        <v>0</v>
      </c>
      <c r="K18" s="44">
        <v>0</v>
      </c>
      <c r="L18" s="44">
        <v>0</v>
      </c>
      <c r="M18" s="44">
        <v>0</v>
      </c>
      <c r="N18" s="45">
        <v>0</v>
      </c>
      <c r="O18" s="45">
        <v>0</v>
      </c>
      <c r="P18" s="44">
        <v>0</v>
      </c>
    </row>
    <row r="19" spans="1:16" ht="18" customHeight="1" x14ac:dyDescent="0.15">
      <c r="A19" s="42"/>
      <c r="B19" s="42"/>
      <c r="C19" s="42"/>
      <c r="D19" s="42"/>
      <c r="E19" s="42" t="s">
        <v>77</v>
      </c>
      <c r="F19" s="45">
        <v>33431</v>
      </c>
      <c r="G19" s="44">
        <v>33431</v>
      </c>
      <c r="H19" s="43">
        <v>33431</v>
      </c>
      <c r="I19" s="44">
        <v>28931</v>
      </c>
      <c r="J19" s="44">
        <v>0</v>
      </c>
      <c r="K19" s="44">
        <v>0</v>
      </c>
      <c r="L19" s="44">
        <v>0</v>
      </c>
      <c r="M19" s="44">
        <v>0</v>
      </c>
      <c r="N19" s="45">
        <v>0</v>
      </c>
      <c r="O19" s="45">
        <v>0</v>
      </c>
      <c r="P19" s="44">
        <v>0</v>
      </c>
    </row>
    <row r="20" spans="1:16" ht="18" customHeight="1" x14ac:dyDescent="0.15">
      <c r="A20" s="42" t="s">
        <v>57</v>
      </c>
      <c r="B20" s="42" t="s">
        <v>58</v>
      </c>
      <c r="C20" s="42" t="s">
        <v>59</v>
      </c>
      <c r="D20" s="42" t="s">
        <v>78</v>
      </c>
      <c r="E20" s="42" t="s">
        <v>61</v>
      </c>
      <c r="F20" s="45">
        <v>26034</v>
      </c>
      <c r="G20" s="44">
        <v>26034</v>
      </c>
      <c r="H20" s="43">
        <v>26034</v>
      </c>
      <c r="I20" s="44">
        <v>21534</v>
      </c>
      <c r="J20" s="44">
        <v>0</v>
      </c>
      <c r="K20" s="44">
        <v>0</v>
      </c>
      <c r="L20" s="44">
        <v>0</v>
      </c>
      <c r="M20" s="44">
        <v>0</v>
      </c>
      <c r="N20" s="45">
        <v>0</v>
      </c>
      <c r="O20" s="45">
        <v>0</v>
      </c>
      <c r="P20" s="44">
        <v>0</v>
      </c>
    </row>
    <row r="21" spans="1:16" ht="18" customHeight="1" x14ac:dyDescent="0.15">
      <c r="A21" s="42" t="s">
        <v>57</v>
      </c>
      <c r="B21" s="42" t="s">
        <v>58</v>
      </c>
      <c r="C21" s="42" t="s">
        <v>79</v>
      </c>
      <c r="D21" s="42" t="s">
        <v>78</v>
      </c>
      <c r="E21" s="42" t="s">
        <v>80</v>
      </c>
      <c r="F21" s="45">
        <v>2160</v>
      </c>
      <c r="G21" s="44">
        <v>2160</v>
      </c>
      <c r="H21" s="43">
        <v>2160</v>
      </c>
      <c r="I21" s="44">
        <v>2160</v>
      </c>
      <c r="J21" s="44">
        <v>0</v>
      </c>
      <c r="K21" s="44">
        <v>0</v>
      </c>
      <c r="L21" s="44">
        <v>0</v>
      </c>
      <c r="M21" s="44">
        <v>0</v>
      </c>
      <c r="N21" s="45">
        <v>0</v>
      </c>
      <c r="O21" s="45">
        <v>0</v>
      </c>
      <c r="P21" s="44">
        <v>0</v>
      </c>
    </row>
    <row r="22" spans="1:16" ht="18" customHeight="1" x14ac:dyDescent="0.15">
      <c r="A22" s="42" t="s">
        <v>57</v>
      </c>
      <c r="B22" s="42" t="s">
        <v>58</v>
      </c>
      <c r="C22" s="42" t="s">
        <v>69</v>
      </c>
      <c r="D22" s="42" t="s">
        <v>78</v>
      </c>
      <c r="E22" s="42" t="s">
        <v>81</v>
      </c>
      <c r="F22" s="45">
        <v>720</v>
      </c>
      <c r="G22" s="44">
        <v>720</v>
      </c>
      <c r="H22" s="43">
        <v>720</v>
      </c>
      <c r="I22" s="44">
        <v>720</v>
      </c>
      <c r="J22" s="44">
        <v>0</v>
      </c>
      <c r="K22" s="44">
        <v>0</v>
      </c>
      <c r="L22" s="44">
        <v>0</v>
      </c>
      <c r="M22" s="44">
        <v>0</v>
      </c>
      <c r="N22" s="45">
        <v>0</v>
      </c>
      <c r="O22" s="45">
        <v>0</v>
      </c>
      <c r="P22" s="44">
        <v>0</v>
      </c>
    </row>
    <row r="23" spans="1:16" ht="18" customHeight="1" x14ac:dyDescent="0.15">
      <c r="A23" s="42" t="s">
        <v>57</v>
      </c>
      <c r="B23" s="42" t="s">
        <v>58</v>
      </c>
      <c r="C23" s="42" t="s">
        <v>82</v>
      </c>
      <c r="D23" s="42" t="s">
        <v>78</v>
      </c>
      <c r="E23" s="42" t="s">
        <v>83</v>
      </c>
      <c r="F23" s="45">
        <v>270</v>
      </c>
      <c r="G23" s="44">
        <v>270</v>
      </c>
      <c r="H23" s="43">
        <v>270</v>
      </c>
      <c r="I23" s="44">
        <v>270</v>
      </c>
      <c r="J23" s="44">
        <v>0</v>
      </c>
      <c r="K23" s="44">
        <v>0</v>
      </c>
      <c r="L23" s="44">
        <v>0</v>
      </c>
      <c r="M23" s="44">
        <v>0</v>
      </c>
      <c r="N23" s="45">
        <v>0</v>
      </c>
      <c r="O23" s="45">
        <v>0</v>
      </c>
      <c r="P23" s="44">
        <v>0</v>
      </c>
    </row>
    <row r="24" spans="1:16" ht="18" customHeight="1" x14ac:dyDescent="0.15">
      <c r="A24" s="42" t="s">
        <v>57</v>
      </c>
      <c r="B24" s="42" t="s">
        <v>58</v>
      </c>
      <c r="C24" s="42" t="s">
        <v>84</v>
      </c>
      <c r="D24" s="42" t="s">
        <v>78</v>
      </c>
      <c r="E24" s="42" t="s">
        <v>85</v>
      </c>
      <c r="F24" s="45">
        <v>900</v>
      </c>
      <c r="G24" s="44">
        <v>900</v>
      </c>
      <c r="H24" s="43">
        <v>900</v>
      </c>
      <c r="I24" s="44">
        <v>900</v>
      </c>
      <c r="J24" s="44">
        <v>0</v>
      </c>
      <c r="K24" s="44">
        <v>0</v>
      </c>
      <c r="L24" s="44">
        <v>0</v>
      </c>
      <c r="M24" s="44">
        <v>0</v>
      </c>
      <c r="N24" s="45">
        <v>0</v>
      </c>
      <c r="O24" s="45">
        <v>0</v>
      </c>
      <c r="P24" s="44">
        <v>0</v>
      </c>
    </row>
    <row r="25" spans="1:16" ht="18" customHeight="1" x14ac:dyDescent="0.15">
      <c r="A25" s="42" t="s">
        <v>68</v>
      </c>
      <c r="B25" s="42" t="s">
        <v>69</v>
      </c>
      <c r="C25" s="42" t="s">
        <v>59</v>
      </c>
      <c r="D25" s="42" t="s">
        <v>78</v>
      </c>
      <c r="E25" s="42" t="s">
        <v>70</v>
      </c>
      <c r="F25" s="45">
        <v>3</v>
      </c>
      <c r="G25" s="44">
        <v>3</v>
      </c>
      <c r="H25" s="43">
        <v>3</v>
      </c>
      <c r="I25" s="44">
        <v>3</v>
      </c>
      <c r="J25" s="44">
        <v>0</v>
      </c>
      <c r="K25" s="44">
        <v>0</v>
      </c>
      <c r="L25" s="44">
        <v>0</v>
      </c>
      <c r="M25" s="44">
        <v>0</v>
      </c>
      <c r="N25" s="45">
        <v>0</v>
      </c>
      <c r="O25" s="45">
        <v>0</v>
      </c>
      <c r="P25" s="44">
        <v>0</v>
      </c>
    </row>
    <row r="26" spans="1:16" ht="18" customHeight="1" x14ac:dyDescent="0.15">
      <c r="A26" s="42" t="s">
        <v>68</v>
      </c>
      <c r="B26" s="42" t="s">
        <v>69</v>
      </c>
      <c r="C26" s="42" t="s">
        <v>69</v>
      </c>
      <c r="D26" s="42" t="s">
        <v>78</v>
      </c>
      <c r="E26" s="42" t="s">
        <v>71</v>
      </c>
      <c r="F26" s="45">
        <v>2277</v>
      </c>
      <c r="G26" s="44">
        <v>2277</v>
      </c>
      <c r="H26" s="43">
        <v>2277</v>
      </c>
      <c r="I26" s="44">
        <v>2277</v>
      </c>
      <c r="J26" s="44">
        <v>0</v>
      </c>
      <c r="K26" s="44">
        <v>0</v>
      </c>
      <c r="L26" s="44">
        <v>0</v>
      </c>
      <c r="M26" s="44">
        <v>0</v>
      </c>
      <c r="N26" s="45">
        <v>0</v>
      </c>
      <c r="O26" s="45">
        <v>0</v>
      </c>
      <c r="P26" s="44">
        <v>0</v>
      </c>
    </row>
    <row r="27" spans="1:16" ht="18" customHeight="1" x14ac:dyDescent="0.15">
      <c r="A27" s="42" t="s">
        <v>72</v>
      </c>
      <c r="B27" s="42" t="s">
        <v>73</v>
      </c>
      <c r="C27" s="42" t="s">
        <v>59</v>
      </c>
      <c r="D27" s="42" t="s">
        <v>78</v>
      </c>
      <c r="E27" s="42" t="s">
        <v>74</v>
      </c>
      <c r="F27" s="45">
        <v>1067</v>
      </c>
      <c r="G27" s="44">
        <v>1067</v>
      </c>
      <c r="H27" s="43">
        <v>1067</v>
      </c>
      <c r="I27" s="44">
        <v>1067</v>
      </c>
      <c r="J27" s="44">
        <v>0</v>
      </c>
      <c r="K27" s="44">
        <v>0</v>
      </c>
      <c r="L27" s="44">
        <v>0</v>
      </c>
      <c r="M27" s="44">
        <v>0</v>
      </c>
      <c r="N27" s="45">
        <v>0</v>
      </c>
      <c r="O27" s="45">
        <v>0</v>
      </c>
      <c r="P27" s="44">
        <v>0</v>
      </c>
    </row>
    <row r="28" spans="1:16" ht="18" customHeight="1" x14ac:dyDescent="0.15">
      <c r="A28" s="42"/>
      <c r="B28" s="42"/>
      <c r="C28" s="42"/>
      <c r="D28" s="42"/>
      <c r="E28" s="42" t="s">
        <v>86</v>
      </c>
      <c r="F28" s="45">
        <v>42936</v>
      </c>
      <c r="G28" s="44">
        <v>42936</v>
      </c>
      <c r="H28" s="43">
        <v>28136</v>
      </c>
      <c r="I28" s="44">
        <v>11824</v>
      </c>
      <c r="J28" s="44">
        <v>14800</v>
      </c>
      <c r="K28" s="44">
        <v>0</v>
      </c>
      <c r="L28" s="44">
        <v>0</v>
      </c>
      <c r="M28" s="44">
        <v>0</v>
      </c>
      <c r="N28" s="45">
        <v>0</v>
      </c>
      <c r="O28" s="45">
        <v>0</v>
      </c>
      <c r="P28" s="44">
        <v>0</v>
      </c>
    </row>
    <row r="29" spans="1:16" ht="18" customHeight="1" x14ac:dyDescent="0.15">
      <c r="A29" s="42" t="s">
        <v>57</v>
      </c>
      <c r="B29" s="42" t="s">
        <v>58</v>
      </c>
      <c r="C29" s="42" t="s">
        <v>87</v>
      </c>
      <c r="D29" s="42" t="s">
        <v>88</v>
      </c>
      <c r="E29" s="42" t="s">
        <v>89</v>
      </c>
      <c r="F29" s="45">
        <v>2860</v>
      </c>
      <c r="G29" s="44">
        <v>2860</v>
      </c>
      <c r="H29" s="43">
        <v>2860</v>
      </c>
      <c r="I29" s="44">
        <v>2860</v>
      </c>
      <c r="J29" s="44">
        <v>0</v>
      </c>
      <c r="K29" s="44">
        <v>0</v>
      </c>
      <c r="L29" s="44">
        <v>0</v>
      </c>
      <c r="M29" s="44">
        <v>0</v>
      </c>
      <c r="N29" s="45">
        <v>0</v>
      </c>
      <c r="O29" s="45">
        <v>0</v>
      </c>
      <c r="P29" s="44">
        <v>0</v>
      </c>
    </row>
    <row r="30" spans="1:16" ht="18" customHeight="1" x14ac:dyDescent="0.15">
      <c r="A30" s="42" t="s">
        <v>57</v>
      </c>
      <c r="B30" s="42" t="s">
        <v>58</v>
      </c>
      <c r="C30" s="42" t="s">
        <v>66</v>
      </c>
      <c r="D30" s="42" t="s">
        <v>88</v>
      </c>
      <c r="E30" s="42" t="s">
        <v>67</v>
      </c>
      <c r="F30" s="45">
        <v>18346</v>
      </c>
      <c r="G30" s="44">
        <v>18346</v>
      </c>
      <c r="H30" s="43">
        <v>18346</v>
      </c>
      <c r="I30" s="44">
        <v>8824</v>
      </c>
      <c r="J30" s="44">
        <v>0</v>
      </c>
      <c r="K30" s="44">
        <v>0</v>
      </c>
      <c r="L30" s="44">
        <v>0</v>
      </c>
      <c r="M30" s="44">
        <v>0</v>
      </c>
      <c r="N30" s="45">
        <v>0</v>
      </c>
      <c r="O30" s="45">
        <v>0</v>
      </c>
      <c r="P30" s="44">
        <v>0</v>
      </c>
    </row>
    <row r="31" spans="1:16" ht="18" customHeight="1" x14ac:dyDescent="0.15">
      <c r="A31" s="42" t="s">
        <v>57</v>
      </c>
      <c r="B31" s="42" t="s">
        <v>58</v>
      </c>
      <c r="C31" s="42" t="s">
        <v>84</v>
      </c>
      <c r="D31" s="42" t="s">
        <v>88</v>
      </c>
      <c r="E31" s="42" t="s">
        <v>85</v>
      </c>
      <c r="F31" s="45">
        <v>14940</v>
      </c>
      <c r="G31" s="44">
        <v>14940</v>
      </c>
      <c r="H31" s="43">
        <v>140</v>
      </c>
      <c r="I31" s="44">
        <v>140</v>
      </c>
      <c r="J31" s="44">
        <v>14800</v>
      </c>
      <c r="K31" s="44">
        <v>0</v>
      </c>
      <c r="L31" s="44">
        <v>0</v>
      </c>
      <c r="M31" s="44">
        <v>0</v>
      </c>
      <c r="N31" s="45">
        <v>0</v>
      </c>
      <c r="O31" s="45">
        <v>0</v>
      </c>
      <c r="P31" s="44">
        <v>0</v>
      </c>
    </row>
    <row r="32" spans="1:16" ht="18" customHeight="1" x14ac:dyDescent="0.15">
      <c r="A32" s="42" t="s">
        <v>68</v>
      </c>
      <c r="B32" s="42" t="s">
        <v>69</v>
      </c>
      <c r="C32" s="42" t="s">
        <v>62</v>
      </c>
      <c r="D32" s="42" t="s">
        <v>88</v>
      </c>
      <c r="E32" s="42" t="s">
        <v>90</v>
      </c>
      <c r="F32" s="45">
        <v>17</v>
      </c>
      <c r="G32" s="44">
        <v>17</v>
      </c>
      <c r="H32" s="43">
        <v>17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5">
        <v>0</v>
      </c>
      <c r="O32" s="45">
        <v>0</v>
      </c>
      <c r="P32" s="44">
        <v>0</v>
      </c>
    </row>
    <row r="33" spans="1:16" ht="18" customHeight="1" x14ac:dyDescent="0.15">
      <c r="A33" s="42" t="s">
        <v>68</v>
      </c>
      <c r="B33" s="42" t="s">
        <v>69</v>
      </c>
      <c r="C33" s="42" t="s">
        <v>69</v>
      </c>
      <c r="D33" s="42" t="s">
        <v>88</v>
      </c>
      <c r="E33" s="42" t="s">
        <v>71</v>
      </c>
      <c r="F33" s="45">
        <v>2271</v>
      </c>
      <c r="G33" s="44">
        <v>2271</v>
      </c>
      <c r="H33" s="43">
        <v>2271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5">
        <v>0</v>
      </c>
      <c r="O33" s="45">
        <v>0</v>
      </c>
      <c r="P33" s="44">
        <v>0</v>
      </c>
    </row>
    <row r="34" spans="1:16" ht="18" customHeight="1" x14ac:dyDescent="0.15">
      <c r="A34" s="42" t="s">
        <v>68</v>
      </c>
      <c r="B34" s="42" t="s">
        <v>69</v>
      </c>
      <c r="C34" s="42" t="s">
        <v>91</v>
      </c>
      <c r="D34" s="42" t="s">
        <v>88</v>
      </c>
      <c r="E34" s="42" t="s">
        <v>92</v>
      </c>
      <c r="F34" s="45">
        <v>1136</v>
      </c>
      <c r="G34" s="44">
        <v>1136</v>
      </c>
      <c r="H34" s="43">
        <v>1136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5">
        <v>0</v>
      </c>
      <c r="O34" s="45">
        <v>0</v>
      </c>
      <c r="P34" s="44">
        <v>0</v>
      </c>
    </row>
    <row r="35" spans="1:16" ht="18" customHeight="1" x14ac:dyDescent="0.15">
      <c r="A35" s="42" t="s">
        <v>72</v>
      </c>
      <c r="B35" s="42" t="s">
        <v>73</v>
      </c>
      <c r="C35" s="42" t="s">
        <v>62</v>
      </c>
      <c r="D35" s="42" t="s">
        <v>88</v>
      </c>
      <c r="E35" s="42" t="s">
        <v>93</v>
      </c>
      <c r="F35" s="45">
        <v>1077</v>
      </c>
      <c r="G35" s="44">
        <v>1077</v>
      </c>
      <c r="H35" s="43">
        <v>1077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5">
        <v>0</v>
      </c>
      <c r="O35" s="45">
        <v>0</v>
      </c>
      <c r="P35" s="44">
        <v>0</v>
      </c>
    </row>
    <row r="36" spans="1:16" ht="18" customHeight="1" x14ac:dyDescent="0.15">
      <c r="A36" s="42" t="s">
        <v>75</v>
      </c>
      <c r="B36" s="42" t="s">
        <v>62</v>
      </c>
      <c r="C36" s="42" t="s">
        <v>59</v>
      </c>
      <c r="D36" s="42" t="s">
        <v>88</v>
      </c>
      <c r="E36" s="42" t="s">
        <v>76</v>
      </c>
      <c r="F36" s="45">
        <v>2289</v>
      </c>
      <c r="G36" s="44">
        <v>2289</v>
      </c>
      <c r="H36" s="43">
        <v>2289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5">
        <v>0</v>
      </c>
      <c r="O36" s="45">
        <v>0</v>
      </c>
      <c r="P36" s="44">
        <v>0</v>
      </c>
    </row>
    <row r="37" spans="1:16" ht="18" customHeight="1" x14ac:dyDescent="0.15">
      <c r="A37" s="42"/>
      <c r="B37" s="42"/>
      <c r="C37" s="42"/>
      <c r="D37" s="42"/>
      <c r="E37" s="42" t="s">
        <v>94</v>
      </c>
      <c r="F37" s="45">
        <v>81265</v>
      </c>
      <c r="G37" s="44">
        <v>81265</v>
      </c>
      <c r="H37" s="43">
        <v>36265</v>
      </c>
      <c r="I37" s="44">
        <v>12816</v>
      </c>
      <c r="J37" s="44">
        <v>45000</v>
      </c>
      <c r="K37" s="44">
        <v>0</v>
      </c>
      <c r="L37" s="44">
        <v>0</v>
      </c>
      <c r="M37" s="44">
        <v>0</v>
      </c>
      <c r="N37" s="45">
        <v>0</v>
      </c>
      <c r="O37" s="45">
        <v>0</v>
      </c>
      <c r="P37" s="44">
        <v>0</v>
      </c>
    </row>
    <row r="38" spans="1:16" ht="18" customHeight="1" x14ac:dyDescent="0.15">
      <c r="A38" s="42" t="s">
        <v>57</v>
      </c>
      <c r="B38" s="42" t="s">
        <v>58</v>
      </c>
      <c r="C38" s="42" t="s">
        <v>66</v>
      </c>
      <c r="D38" s="42" t="s">
        <v>95</v>
      </c>
      <c r="E38" s="42" t="s">
        <v>67</v>
      </c>
      <c r="F38" s="45">
        <v>26497</v>
      </c>
      <c r="G38" s="44">
        <v>26497</v>
      </c>
      <c r="H38" s="43">
        <v>26497</v>
      </c>
      <c r="I38" s="44">
        <v>12753</v>
      </c>
      <c r="J38" s="44">
        <v>0</v>
      </c>
      <c r="K38" s="44">
        <v>0</v>
      </c>
      <c r="L38" s="44">
        <v>0</v>
      </c>
      <c r="M38" s="44">
        <v>0</v>
      </c>
      <c r="N38" s="45">
        <v>0</v>
      </c>
      <c r="O38" s="45">
        <v>0</v>
      </c>
      <c r="P38" s="44">
        <v>0</v>
      </c>
    </row>
    <row r="39" spans="1:16" ht="18" customHeight="1" x14ac:dyDescent="0.15">
      <c r="A39" s="42" t="s">
        <v>57</v>
      </c>
      <c r="B39" s="42" t="s">
        <v>58</v>
      </c>
      <c r="C39" s="42" t="s">
        <v>84</v>
      </c>
      <c r="D39" s="42" t="s">
        <v>95</v>
      </c>
      <c r="E39" s="42" t="s">
        <v>85</v>
      </c>
      <c r="F39" s="45">
        <v>45063</v>
      </c>
      <c r="G39" s="44">
        <v>45063</v>
      </c>
      <c r="H39" s="43">
        <v>63</v>
      </c>
      <c r="I39" s="44">
        <v>63</v>
      </c>
      <c r="J39" s="44">
        <v>45000</v>
      </c>
      <c r="K39" s="44">
        <v>0</v>
      </c>
      <c r="L39" s="44">
        <v>0</v>
      </c>
      <c r="M39" s="44">
        <v>0</v>
      </c>
      <c r="N39" s="45">
        <v>0</v>
      </c>
      <c r="O39" s="45">
        <v>0</v>
      </c>
      <c r="P39" s="44">
        <v>0</v>
      </c>
    </row>
    <row r="40" spans="1:16" ht="18" customHeight="1" x14ac:dyDescent="0.15">
      <c r="A40" s="42" t="s">
        <v>68</v>
      </c>
      <c r="B40" s="42" t="s">
        <v>69</v>
      </c>
      <c r="C40" s="42" t="s">
        <v>62</v>
      </c>
      <c r="D40" s="42" t="s">
        <v>95</v>
      </c>
      <c r="E40" s="42" t="s">
        <v>90</v>
      </c>
      <c r="F40" s="45">
        <v>31</v>
      </c>
      <c r="G40" s="44">
        <v>31</v>
      </c>
      <c r="H40" s="43">
        <v>31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5">
        <v>0</v>
      </c>
      <c r="O40" s="45">
        <v>0</v>
      </c>
      <c r="P40" s="44">
        <v>0</v>
      </c>
    </row>
    <row r="41" spans="1:16" ht="18" customHeight="1" x14ac:dyDescent="0.15">
      <c r="A41" s="42" t="s">
        <v>68</v>
      </c>
      <c r="B41" s="42" t="s">
        <v>69</v>
      </c>
      <c r="C41" s="42" t="s">
        <v>69</v>
      </c>
      <c r="D41" s="42" t="s">
        <v>95</v>
      </c>
      <c r="E41" s="42" t="s">
        <v>71</v>
      </c>
      <c r="F41" s="45">
        <v>3243</v>
      </c>
      <c r="G41" s="44">
        <v>3243</v>
      </c>
      <c r="H41" s="43">
        <v>3243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5">
        <v>0</v>
      </c>
      <c r="O41" s="45">
        <v>0</v>
      </c>
      <c r="P41" s="44">
        <v>0</v>
      </c>
    </row>
    <row r="42" spans="1:16" ht="18" customHeight="1" x14ac:dyDescent="0.15">
      <c r="A42" s="42" t="s">
        <v>68</v>
      </c>
      <c r="B42" s="42" t="s">
        <v>69</v>
      </c>
      <c r="C42" s="42" t="s">
        <v>91</v>
      </c>
      <c r="D42" s="42" t="s">
        <v>95</v>
      </c>
      <c r="E42" s="42" t="s">
        <v>92</v>
      </c>
      <c r="F42" s="45">
        <v>1622</v>
      </c>
      <c r="G42" s="44">
        <v>1622</v>
      </c>
      <c r="H42" s="43">
        <v>1622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5">
        <v>0</v>
      </c>
      <c r="O42" s="45">
        <v>0</v>
      </c>
      <c r="P42" s="44">
        <v>0</v>
      </c>
    </row>
    <row r="43" spans="1:16" ht="18" customHeight="1" x14ac:dyDescent="0.15">
      <c r="A43" s="42" t="s">
        <v>72</v>
      </c>
      <c r="B43" s="42" t="s">
        <v>73</v>
      </c>
      <c r="C43" s="42" t="s">
        <v>62</v>
      </c>
      <c r="D43" s="42" t="s">
        <v>95</v>
      </c>
      <c r="E43" s="42" t="s">
        <v>93</v>
      </c>
      <c r="F43" s="45">
        <v>1541</v>
      </c>
      <c r="G43" s="44">
        <v>1541</v>
      </c>
      <c r="H43" s="43">
        <v>1541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5">
        <v>0</v>
      </c>
      <c r="O43" s="45">
        <v>0</v>
      </c>
      <c r="P43" s="44">
        <v>0</v>
      </c>
    </row>
    <row r="44" spans="1:16" ht="18" customHeight="1" x14ac:dyDescent="0.15">
      <c r="A44" s="42" t="s">
        <v>75</v>
      </c>
      <c r="B44" s="42" t="s">
        <v>62</v>
      </c>
      <c r="C44" s="42" t="s">
        <v>59</v>
      </c>
      <c r="D44" s="42" t="s">
        <v>95</v>
      </c>
      <c r="E44" s="42" t="s">
        <v>76</v>
      </c>
      <c r="F44" s="45">
        <v>3268</v>
      </c>
      <c r="G44" s="44">
        <v>3268</v>
      </c>
      <c r="H44" s="43">
        <v>3268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5">
        <v>0</v>
      </c>
      <c r="O44" s="45">
        <v>0</v>
      </c>
      <c r="P44" s="44">
        <v>0</v>
      </c>
    </row>
    <row r="45" spans="1:16" ht="18" customHeight="1" x14ac:dyDescent="0.15">
      <c r="A45" s="42"/>
      <c r="B45" s="42"/>
      <c r="C45" s="42"/>
      <c r="D45" s="42"/>
      <c r="E45" s="42" t="s">
        <v>96</v>
      </c>
      <c r="F45" s="45">
        <v>41532</v>
      </c>
      <c r="G45" s="44">
        <v>41532</v>
      </c>
      <c r="H45" s="43">
        <v>41532</v>
      </c>
      <c r="I45" s="44">
        <v>4219</v>
      </c>
      <c r="J45" s="44">
        <v>0</v>
      </c>
      <c r="K45" s="44">
        <v>0</v>
      </c>
      <c r="L45" s="44">
        <v>0</v>
      </c>
      <c r="M45" s="44">
        <v>0</v>
      </c>
      <c r="N45" s="45">
        <v>0</v>
      </c>
      <c r="O45" s="45">
        <v>0</v>
      </c>
      <c r="P45" s="44">
        <v>0</v>
      </c>
    </row>
    <row r="46" spans="1:16" ht="18" customHeight="1" x14ac:dyDescent="0.15">
      <c r="A46" s="42" t="s">
        <v>57</v>
      </c>
      <c r="B46" s="42" t="s">
        <v>58</v>
      </c>
      <c r="C46" s="42" t="s">
        <v>66</v>
      </c>
      <c r="D46" s="42" t="s">
        <v>97</v>
      </c>
      <c r="E46" s="42" t="s">
        <v>67</v>
      </c>
      <c r="F46" s="45">
        <v>15224</v>
      </c>
      <c r="G46" s="44">
        <v>15224</v>
      </c>
      <c r="H46" s="43">
        <v>15224</v>
      </c>
      <c r="I46" s="44">
        <v>4079</v>
      </c>
      <c r="J46" s="44">
        <v>0</v>
      </c>
      <c r="K46" s="44">
        <v>0</v>
      </c>
      <c r="L46" s="44">
        <v>0</v>
      </c>
      <c r="M46" s="44">
        <v>0</v>
      </c>
      <c r="N46" s="45">
        <v>0</v>
      </c>
      <c r="O46" s="45">
        <v>0</v>
      </c>
      <c r="P46" s="44">
        <v>0</v>
      </c>
    </row>
    <row r="47" spans="1:16" ht="18" customHeight="1" x14ac:dyDescent="0.15">
      <c r="A47" s="42" t="s">
        <v>57</v>
      </c>
      <c r="B47" s="42" t="s">
        <v>58</v>
      </c>
      <c r="C47" s="42" t="s">
        <v>84</v>
      </c>
      <c r="D47" s="42" t="s">
        <v>97</v>
      </c>
      <c r="E47" s="42" t="s">
        <v>85</v>
      </c>
      <c r="F47" s="45">
        <v>20664</v>
      </c>
      <c r="G47" s="44">
        <v>20664</v>
      </c>
      <c r="H47" s="43">
        <v>20664</v>
      </c>
      <c r="I47" s="44">
        <v>140</v>
      </c>
      <c r="J47" s="44">
        <v>0</v>
      </c>
      <c r="K47" s="44">
        <v>0</v>
      </c>
      <c r="L47" s="44">
        <v>0</v>
      </c>
      <c r="M47" s="44">
        <v>0</v>
      </c>
      <c r="N47" s="45">
        <v>0</v>
      </c>
      <c r="O47" s="45">
        <v>0</v>
      </c>
      <c r="P47" s="44">
        <v>0</v>
      </c>
    </row>
    <row r="48" spans="1:16" ht="18" customHeight="1" x14ac:dyDescent="0.15">
      <c r="A48" s="42" t="s">
        <v>68</v>
      </c>
      <c r="B48" s="42" t="s">
        <v>69</v>
      </c>
      <c r="C48" s="42" t="s">
        <v>62</v>
      </c>
      <c r="D48" s="42" t="s">
        <v>97</v>
      </c>
      <c r="E48" s="42" t="s">
        <v>90</v>
      </c>
      <c r="F48" s="45">
        <v>39</v>
      </c>
      <c r="G48" s="44">
        <v>39</v>
      </c>
      <c r="H48" s="43">
        <v>39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5">
        <v>0</v>
      </c>
      <c r="O48" s="45">
        <v>0</v>
      </c>
      <c r="P48" s="44">
        <v>0</v>
      </c>
    </row>
    <row r="49" spans="1:16" ht="18" customHeight="1" x14ac:dyDescent="0.15">
      <c r="A49" s="42" t="s">
        <v>68</v>
      </c>
      <c r="B49" s="42" t="s">
        <v>69</v>
      </c>
      <c r="C49" s="42" t="s">
        <v>69</v>
      </c>
      <c r="D49" s="42" t="s">
        <v>97</v>
      </c>
      <c r="E49" s="42" t="s">
        <v>71</v>
      </c>
      <c r="F49" s="45">
        <v>1881</v>
      </c>
      <c r="G49" s="44">
        <v>1881</v>
      </c>
      <c r="H49" s="43">
        <v>1881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5">
        <v>0</v>
      </c>
      <c r="O49" s="45">
        <v>0</v>
      </c>
      <c r="P49" s="44">
        <v>0</v>
      </c>
    </row>
    <row r="50" spans="1:16" ht="18" customHeight="1" x14ac:dyDescent="0.15">
      <c r="A50" s="42" t="s">
        <v>68</v>
      </c>
      <c r="B50" s="42" t="s">
        <v>69</v>
      </c>
      <c r="C50" s="42" t="s">
        <v>91</v>
      </c>
      <c r="D50" s="42" t="s">
        <v>97</v>
      </c>
      <c r="E50" s="42" t="s">
        <v>92</v>
      </c>
      <c r="F50" s="45">
        <v>941</v>
      </c>
      <c r="G50" s="44">
        <v>941</v>
      </c>
      <c r="H50" s="43">
        <v>941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5">
        <v>0</v>
      </c>
      <c r="O50" s="45">
        <v>0</v>
      </c>
      <c r="P50" s="44">
        <v>0</v>
      </c>
    </row>
    <row r="51" spans="1:16" ht="18" customHeight="1" x14ac:dyDescent="0.15">
      <c r="A51" s="42" t="s">
        <v>72</v>
      </c>
      <c r="B51" s="42" t="s">
        <v>73</v>
      </c>
      <c r="C51" s="42" t="s">
        <v>62</v>
      </c>
      <c r="D51" s="42" t="s">
        <v>97</v>
      </c>
      <c r="E51" s="42" t="s">
        <v>93</v>
      </c>
      <c r="F51" s="45">
        <v>882</v>
      </c>
      <c r="G51" s="44">
        <v>882</v>
      </c>
      <c r="H51" s="43">
        <v>882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5">
        <v>0</v>
      </c>
      <c r="O51" s="45">
        <v>0</v>
      </c>
      <c r="P51" s="44">
        <v>0</v>
      </c>
    </row>
    <row r="52" spans="1:16" ht="18" customHeight="1" x14ac:dyDescent="0.15">
      <c r="A52" s="42" t="s">
        <v>75</v>
      </c>
      <c r="B52" s="42" t="s">
        <v>62</v>
      </c>
      <c r="C52" s="42" t="s">
        <v>59</v>
      </c>
      <c r="D52" s="42" t="s">
        <v>97</v>
      </c>
      <c r="E52" s="42" t="s">
        <v>76</v>
      </c>
      <c r="F52" s="45">
        <v>1901</v>
      </c>
      <c r="G52" s="44">
        <v>1901</v>
      </c>
      <c r="H52" s="43">
        <v>1901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5">
        <v>0</v>
      </c>
      <c r="O52" s="45">
        <v>0</v>
      </c>
      <c r="P52" s="44">
        <v>0</v>
      </c>
    </row>
    <row r="53" spans="1:16" ht="18" customHeight="1" x14ac:dyDescent="0.15">
      <c r="A53" s="42"/>
      <c r="B53" s="42"/>
      <c r="C53" s="42"/>
      <c r="D53" s="42"/>
      <c r="E53" s="42" t="s">
        <v>98</v>
      </c>
      <c r="F53" s="45">
        <v>78316</v>
      </c>
      <c r="G53" s="44">
        <v>78316</v>
      </c>
      <c r="H53" s="43">
        <v>78316</v>
      </c>
      <c r="I53" s="44">
        <v>75316</v>
      </c>
      <c r="J53" s="44">
        <v>0</v>
      </c>
      <c r="K53" s="44">
        <v>0</v>
      </c>
      <c r="L53" s="44">
        <v>0</v>
      </c>
      <c r="M53" s="44">
        <v>0</v>
      </c>
      <c r="N53" s="45">
        <v>0</v>
      </c>
      <c r="O53" s="45">
        <v>0</v>
      </c>
      <c r="P53" s="44">
        <v>0</v>
      </c>
    </row>
    <row r="54" spans="1:16" ht="18" customHeight="1" x14ac:dyDescent="0.15">
      <c r="A54" s="42" t="s">
        <v>57</v>
      </c>
      <c r="B54" s="42" t="s">
        <v>58</v>
      </c>
      <c r="C54" s="42" t="s">
        <v>66</v>
      </c>
      <c r="D54" s="42" t="s">
        <v>99</v>
      </c>
      <c r="E54" s="42" t="s">
        <v>67</v>
      </c>
      <c r="F54" s="45">
        <v>60455</v>
      </c>
      <c r="G54" s="44">
        <v>60455</v>
      </c>
      <c r="H54" s="43">
        <v>60455</v>
      </c>
      <c r="I54" s="44">
        <v>57455</v>
      </c>
      <c r="J54" s="44">
        <v>0</v>
      </c>
      <c r="K54" s="44">
        <v>0</v>
      </c>
      <c r="L54" s="44">
        <v>0</v>
      </c>
      <c r="M54" s="44">
        <v>0</v>
      </c>
      <c r="N54" s="45">
        <v>0</v>
      </c>
      <c r="O54" s="45">
        <v>0</v>
      </c>
      <c r="P54" s="44">
        <v>0</v>
      </c>
    </row>
    <row r="55" spans="1:16" ht="18" customHeight="1" x14ac:dyDescent="0.15">
      <c r="A55" s="42" t="s">
        <v>57</v>
      </c>
      <c r="B55" s="42" t="s">
        <v>58</v>
      </c>
      <c r="C55" s="42" t="s">
        <v>84</v>
      </c>
      <c r="D55" s="42" t="s">
        <v>99</v>
      </c>
      <c r="E55" s="42" t="s">
        <v>85</v>
      </c>
      <c r="F55" s="45">
        <v>3917</v>
      </c>
      <c r="G55" s="44">
        <v>3917</v>
      </c>
      <c r="H55" s="43">
        <v>3917</v>
      </c>
      <c r="I55" s="44">
        <v>3917</v>
      </c>
      <c r="J55" s="44">
        <v>0</v>
      </c>
      <c r="K55" s="44">
        <v>0</v>
      </c>
      <c r="L55" s="44">
        <v>0</v>
      </c>
      <c r="M55" s="44">
        <v>0</v>
      </c>
      <c r="N55" s="45">
        <v>0</v>
      </c>
      <c r="O55" s="45">
        <v>0</v>
      </c>
      <c r="P55" s="44">
        <v>0</v>
      </c>
    </row>
    <row r="56" spans="1:16" ht="18" customHeight="1" x14ac:dyDescent="0.15">
      <c r="A56" s="42" t="s">
        <v>68</v>
      </c>
      <c r="B56" s="42" t="s">
        <v>69</v>
      </c>
      <c r="C56" s="42" t="s">
        <v>62</v>
      </c>
      <c r="D56" s="42" t="s">
        <v>99</v>
      </c>
      <c r="E56" s="42" t="s">
        <v>90</v>
      </c>
      <c r="F56" s="45">
        <v>43</v>
      </c>
      <c r="G56" s="44">
        <v>43</v>
      </c>
      <c r="H56" s="43">
        <v>43</v>
      </c>
      <c r="I56" s="44">
        <v>43</v>
      </c>
      <c r="J56" s="44">
        <v>0</v>
      </c>
      <c r="K56" s="44">
        <v>0</v>
      </c>
      <c r="L56" s="44">
        <v>0</v>
      </c>
      <c r="M56" s="44">
        <v>0</v>
      </c>
      <c r="N56" s="45">
        <v>0</v>
      </c>
      <c r="O56" s="45">
        <v>0</v>
      </c>
      <c r="P56" s="44">
        <v>0</v>
      </c>
    </row>
    <row r="57" spans="1:16" ht="18" customHeight="1" x14ac:dyDescent="0.15">
      <c r="A57" s="42" t="s">
        <v>68</v>
      </c>
      <c r="B57" s="42" t="s">
        <v>69</v>
      </c>
      <c r="C57" s="42" t="s">
        <v>69</v>
      </c>
      <c r="D57" s="42" t="s">
        <v>99</v>
      </c>
      <c r="E57" s="42" t="s">
        <v>71</v>
      </c>
      <c r="F57" s="45">
        <v>5589</v>
      </c>
      <c r="G57" s="44">
        <v>5589</v>
      </c>
      <c r="H57" s="43">
        <v>5589</v>
      </c>
      <c r="I57" s="44">
        <v>5589</v>
      </c>
      <c r="J57" s="44">
        <v>0</v>
      </c>
      <c r="K57" s="44">
        <v>0</v>
      </c>
      <c r="L57" s="44">
        <v>0</v>
      </c>
      <c r="M57" s="44">
        <v>0</v>
      </c>
      <c r="N57" s="45">
        <v>0</v>
      </c>
      <c r="O57" s="45">
        <v>0</v>
      </c>
      <c r="P57" s="44">
        <v>0</v>
      </c>
    </row>
    <row r="58" spans="1:16" ht="18" customHeight="1" x14ac:dyDescent="0.15">
      <c r="A58" s="42" t="s">
        <v>72</v>
      </c>
      <c r="B58" s="42" t="s">
        <v>73</v>
      </c>
      <c r="C58" s="42" t="s">
        <v>62</v>
      </c>
      <c r="D58" s="42" t="s">
        <v>99</v>
      </c>
      <c r="E58" s="42" t="s">
        <v>93</v>
      </c>
      <c r="F58" s="45">
        <v>2681</v>
      </c>
      <c r="G58" s="44">
        <v>2681</v>
      </c>
      <c r="H58" s="43">
        <v>2681</v>
      </c>
      <c r="I58" s="44">
        <v>2681</v>
      </c>
      <c r="J58" s="44">
        <v>0</v>
      </c>
      <c r="K58" s="44">
        <v>0</v>
      </c>
      <c r="L58" s="44">
        <v>0</v>
      </c>
      <c r="M58" s="44">
        <v>0</v>
      </c>
      <c r="N58" s="45">
        <v>0</v>
      </c>
      <c r="O58" s="45">
        <v>0</v>
      </c>
      <c r="P58" s="44">
        <v>0</v>
      </c>
    </row>
    <row r="59" spans="1:16" ht="18" customHeight="1" x14ac:dyDescent="0.15">
      <c r="A59" s="42" t="s">
        <v>75</v>
      </c>
      <c r="B59" s="42" t="s">
        <v>62</v>
      </c>
      <c r="C59" s="42" t="s">
        <v>59</v>
      </c>
      <c r="D59" s="42" t="s">
        <v>99</v>
      </c>
      <c r="E59" s="42" t="s">
        <v>76</v>
      </c>
      <c r="F59" s="45">
        <v>5631</v>
      </c>
      <c r="G59" s="44">
        <v>5631</v>
      </c>
      <c r="H59" s="43">
        <v>5631</v>
      </c>
      <c r="I59" s="44">
        <v>5631</v>
      </c>
      <c r="J59" s="44">
        <v>0</v>
      </c>
      <c r="K59" s="44">
        <v>0</v>
      </c>
      <c r="L59" s="44">
        <v>0</v>
      </c>
      <c r="M59" s="44">
        <v>0</v>
      </c>
      <c r="N59" s="45">
        <v>0</v>
      </c>
      <c r="O59" s="45">
        <v>0</v>
      </c>
      <c r="P59" s="44">
        <v>0</v>
      </c>
    </row>
    <row r="60" spans="1:16" ht="18" customHeight="1" x14ac:dyDescent="0.15">
      <c r="A60" s="42"/>
      <c r="B60" s="42"/>
      <c r="C60" s="42"/>
      <c r="D60" s="42"/>
      <c r="E60" s="42" t="s">
        <v>100</v>
      </c>
      <c r="F60" s="45">
        <v>43978</v>
      </c>
      <c r="G60" s="44">
        <v>43978</v>
      </c>
      <c r="H60" s="43">
        <v>43978</v>
      </c>
      <c r="I60" s="44">
        <v>40978</v>
      </c>
      <c r="J60" s="44">
        <v>0</v>
      </c>
      <c r="K60" s="44">
        <v>0</v>
      </c>
      <c r="L60" s="44">
        <v>0</v>
      </c>
      <c r="M60" s="44">
        <v>0</v>
      </c>
      <c r="N60" s="45">
        <v>0</v>
      </c>
      <c r="O60" s="45">
        <v>0</v>
      </c>
      <c r="P60" s="44">
        <v>0</v>
      </c>
    </row>
    <row r="61" spans="1:16" ht="18" customHeight="1" x14ac:dyDescent="0.15">
      <c r="A61" s="42" t="s">
        <v>57</v>
      </c>
      <c r="B61" s="42" t="s">
        <v>58</v>
      </c>
      <c r="C61" s="42" t="s">
        <v>69</v>
      </c>
      <c r="D61" s="42" t="s">
        <v>101</v>
      </c>
      <c r="E61" s="42" t="s">
        <v>81</v>
      </c>
      <c r="F61" s="45">
        <v>35957</v>
      </c>
      <c r="G61" s="44">
        <v>35957</v>
      </c>
      <c r="H61" s="43">
        <v>35957</v>
      </c>
      <c r="I61" s="44">
        <v>35957</v>
      </c>
      <c r="J61" s="44">
        <v>0</v>
      </c>
      <c r="K61" s="44">
        <v>0</v>
      </c>
      <c r="L61" s="44">
        <v>0</v>
      </c>
      <c r="M61" s="44">
        <v>0</v>
      </c>
      <c r="N61" s="45">
        <v>0</v>
      </c>
      <c r="O61" s="45">
        <v>0</v>
      </c>
      <c r="P61" s="44">
        <v>0</v>
      </c>
    </row>
    <row r="62" spans="1:16" ht="18" customHeight="1" x14ac:dyDescent="0.15">
      <c r="A62" s="42" t="s">
        <v>57</v>
      </c>
      <c r="B62" s="42" t="s">
        <v>58</v>
      </c>
      <c r="C62" s="42" t="s">
        <v>84</v>
      </c>
      <c r="D62" s="42" t="s">
        <v>101</v>
      </c>
      <c r="E62" s="42" t="s">
        <v>85</v>
      </c>
      <c r="F62" s="45">
        <v>3638</v>
      </c>
      <c r="G62" s="44">
        <v>3638</v>
      </c>
      <c r="H62" s="43">
        <v>3638</v>
      </c>
      <c r="I62" s="44">
        <v>638</v>
      </c>
      <c r="J62" s="44">
        <v>0</v>
      </c>
      <c r="K62" s="44">
        <v>0</v>
      </c>
      <c r="L62" s="44">
        <v>0</v>
      </c>
      <c r="M62" s="44">
        <v>0</v>
      </c>
      <c r="N62" s="45">
        <v>0</v>
      </c>
      <c r="O62" s="45">
        <v>0</v>
      </c>
      <c r="P62" s="44">
        <v>0</v>
      </c>
    </row>
    <row r="63" spans="1:16" ht="18" customHeight="1" x14ac:dyDescent="0.15">
      <c r="A63" s="42" t="s">
        <v>68</v>
      </c>
      <c r="B63" s="42" t="s">
        <v>69</v>
      </c>
      <c r="C63" s="42" t="s">
        <v>69</v>
      </c>
      <c r="D63" s="42" t="s">
        <v>101</v>
      </c>
      <c r="E63" s="42" t="s">
        <v>71</v>
      </c>
      <c r="F63" s="45">
        <v>2984</v>
      </c>
      <c r="G63" s="44">
        <v>2984</v>
      </c>
      <c r="H63" s="43">
        <v>2984</v>
      </c>
      <c r="I63" s="44">
        <v>2984</v>
      </c>
      <c r="J63" s="44">
        <v>0</v>
      </c>
      <c r="K63" s="44">
        <v>0</v>
      </c>
      <c r="L63" s="44">
        <v>0</v>
      </c>
      <c r="M63" s="44">
        <v>0</v>
      </c>
      <c r="N63" s="45">
        <v>0</v>
      </c>
      <c r="O63" s="45">
        <v>0</v>
      </c>
      <c r="P63" s="44">
        <v>0</v>
      </c>
    </row>
    <row r="64" spans="1:16" ht="18" customHeight="1" x14ac:dyDescent="0.15">
      <c r="A64" s="42" t="s">
        <v>72</v>
      </c>
      <c r="B64" s="42" t="s">
        <v>73</v>
      </c>
      <c r="C64" s="42" t="s">
        <v>59</v>
      </c>
      <c r="D64" s="42" t="s">
        <v>101</v>
      </c>
      <c r="E64" s="42" t="s">
        <v>74</v>
      </c>
      <c r="F64" s="45">
        <v>1399</v>
      </c>
      <c r="G64" s="44">
        <v>1399</v>
      </c>
      <c r="H64" s="43">
        <v>1399</v>
      </c>
      <c r="I64" s="44">
        <v>1399</v>
      </c>
      <c r="J64" s="44">
        <v>0</v>
      </c>
      <c r="K64" s="44">
        <v>0</v>
      </c>
      <c r="L64" s="44">
        <v>0</v>
      </c>
      <c r="M64" s="44">
        <v>0</v>
      </c>
      <c r="N64" s="45">
        <v>0</v>
      </c>
      <c r="O64" s="45">
        <v>0</v>
      </c>
      <c r="P64" s="44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honeticPr fontId="0" type="noConversion"/>
  <printOptions horizontalCentered="1"/>
  <pageMargins left="0.59" right="0.59" top="0.79" bottom="0.79" header="0.51" footer="0.51"/>
  <pageSetup paperSize="9" scale="70" fitToHeight="1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showZeros="0" topLeftCell="D46" workbookViewId="0">
      <selection activeCell="P51" sqref="P51"/>
    </sheetView>
  </sheetViews>
  <sheetFormatPr defaultColWidth="9.1640625" defaultRowHeight="12.75" customHeight="1" x14ac:dyDescent="0.15"/>
  <cols>
    <col min="1" max="1" width="5.5" customWidth="1"/>
    <col min="2" max="3" width="3.83203125" customWidth="1"/>
    <col min="4" max="4" width="9.83203125" customWidth="1"/>
    <col min="5" max="5" width="44.6640625" customWidth="1"/>
    <col min="6" max="6" width="16.33203125" customWidth="1"/>
    <col min="7" max="7" width="15.1640625" customWidth="1"/>
    <col min="8" max="8" width="16.6640625" customWidth="1"/>
    <col min="9" max="9" width="18" customWidth="1"/>
    <col min="10" max="10" width="14.83203125" customWidth="1"/>
    <col min="11" max="11" width="15" customWidth="1"/>
    <col min="12" max="246" width="9.1640625" customWidth="1"/>
  </cols>
  <sheetData>
    <row r="1" spans="1:11" ht="18" customHeight="1" x14ac:dyDescent="0.15">
      <c r="A1" s="30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8" customHeight="1" x14ac:dyDescent="0.15">
      <c r="A2" s="141" t="s">
        <v>103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8" customHeight="1" x14ac:dyDescent="0.15">
      <c r="A3" s="32" t="s">
        <v>2</v>
      </c>
      <c r="B3" s="32"/>
      <c r="C3" s="32"/>
      <c r="D3" s="32"/>
      <c r="E3" s="32"/>
      <c r="F3" s="70"/>
      <c r="G3" s="70"/>
      <c r="H3" s="70"/>
      <c r="I3" s="70"/>
      <c r="J3" s="70"/>
      <c r="K3" s="75" t="s">
        <v>3</v>
      </c>
    </row>
    <row r="4" spans="1:11" ht="18" customHeight="1" x14ac:dyDescent="0.15">
      <c r="A4" s="148" t="s">
        <v>35</v>
      </c>
      <c r="B4" s="148"/>
      <c r="C4" s="148"/>
      <c r="D4" s="148"/>
      <c r="E4" s="149"/>
      <c r="F4" s="143" t="s">
        <v>42</v>
      </c>
      <c r="G4" s="150" t="s">
        <v>104</v>
      </c>
      <c r="H4" s="150"/>
      <c r="I4" s="150"/>
      <c r="J4" s="151"/>
      <c r="K4" s="143" t="s">
        <v>105</v>
      </c>
    </row>
    <row r="5" spans="1:11" ht="18" customHeight="1" x14ac:dyDescent="0.15">
      <c r="A5" s="142" t="s">
        <v>39</v>
      </c>
      <c r="B5" s="142"/>
      <c r="C5" s="146"/>
      <c r="D5" s="152" t="s">
        <v>40</v>
      </c>
      <c r="E5" s="152" t="s">
        <v>106</v>
      </c>
      <c r="F5" s="143"/>
      <c r="G5" s="153" t="s">
        <v>52</v>
      </c>
      <c r="H5" s="154" t="s">
        <v>107</v>
      </c>
      <c r="I5" s="154" t="s">
        <v>108</v>
      </c>
      <c r="J5" s="154" t="s">
        <v>109</v>
      </c>
      <c r="K5" s="143"/>
    </row>
    <row r="6" spans="1:11" ht="18" customHeight="1" x14ac:dyDescent="0.15">
      <c r="A6" s="107" t="s">
        <v>49</v>
      </c>
      <c r="B6" s="107" t="s">
        <v>50</v>
      </c>
      <c r="C6" s="108" t="s">
        <v>51</v>
      </c>
      <c r="D6" s="152"/>
      <c r="E6" s="152"/>
      <c r="F6" s="143"/>
      <c r="G6" s="153"/>
      <c r="H6" s="154"/>
      <c r="I6" s="154"/>
      <c r="J6" s="154"/>
      <c r="K6" s="143"/>
    </row>
    <row r="7" spans="1:11" ht="18" customHeight="1" x14ac:dyDescent="0.15">
      <c r="A7" s="36" t="s">
        <v>55</v>
      </c>
      <c r="B7" s="36" t="s">
        <v>55</v>
      </c>
      <c r="C7" s="36" t="s">
        <v>55</v>
      </c>
      <c r="D7" s="109" t="s">
        <v>55</v>
      </c>
      <c r="E7" s="110" t="s">
        <v>55</v>
      </c>
      <c r="F7" s="46">
        <v>1</v>
      </c>
      <c r="G7" s="46">
        <v>2</v>
      </c>
      <c r="H7" s="46">
        <v>3</v>
      </c>
      <c r="I7" s="46">
        <v>4</v>
      </c>
      <c r="J7" s="46">
        <v>5</v>
      </c>
      <c r="K7" s="46">
        <v>6</v>
      </c>
    </row>
    <row r="8" spans="1:11" ht="18" customHeight="1" x14ac:dyDescent="0.15">
      <c r="A8" s="42"/>
      <c r="B8" s="42"/>
      <c r="C8" s="42"/>
      <c r="D8" s="42"/>
      <c r="E8" s="42" t="s">
        <v>42</v>
      </c>
      <c r="F8" s="44">
        <v>710184</v>
      </c>
      <c r="G8" s="44">
        <v>595704</v>
      </c>
      <c r="H8" s="44">
        <v>493407</v>
      </c>
      <c r="I8" s="44">
        <v>99480</v>
      </c>
      <c r="J8" s="44">
        <v>2817</v>
      </c>
      <c r="K8" s="44">
        <v>114480</v>
      </c>
    </row>
    <row r="9" spans="1:11" ht="18" customHeight="1" x14ac:dyDescent="0.15">
      <c r="A9" s="42"/>
      <c r="B9" s="42"/>
      <c r="C9" s="42"/>
      <c r="D9" s="42"/>
      <c r="E9" s="42" t="s">
        <v>2</v>
      </c>
      <c r="F9" s="44">
        <v>710184</v>
      </c>
      <c r="G9" s="44">
        <v>595704</v>
      </c>
      <c r="H9" s="44">
        <v>493407</v>
      </c>
      <c r="I9" s="44">
        <v>99480</v>
      </c>
      <c r="J9" s="44">
        <v>2817</v>
      </c>
      <c r="K9" s="44">
        <v>114480</v>
      </c>
    </row>
    <row r="10" spans="1:11" ht="18" customHeight="1" x14ac:dyDescent="0.15">
      <c r="A10" s="42"/>
      <c r="B10" s="42"/>
      <c r="C10" s="42"/>
      <c r="D10" s="42"/>
      <c r="E10" s="42" t="s">
        <v>56</v>
      </c>
      <c r="F10" s="44">
        <v>388726</v>
      </c>
      <c r="G10" s="44">
        <v>372378</v>
      </c>
      <c r="H10" s="44">
        <v>303412</v>
      </c>
      <c r="I10" s="44">
        <v>66574</v>
      </c>
      <c r="J10" s="44">
        <v>2392</v>
      </c>
      <c r="K10" s="44">
        <v>16348</v>
      </c>
    </row>
    <row r="11" spans="1:11" ht="18" customHeight="1" x14ac:dyDescent="0.15">
      <c r="A11" s="42" t="s">
        <v>57</v>
      </c>
      <c r="B11" s="42" t="s">
        <v>58</v>
      </c>
      <c r="C11" s="42" t="s">
        <v>59</v>
      </c>
      <c r="D11" s="42" t="s">
        <v>60</v>
      </c>
      <c r="E11" s="42" t="s">
        <v>61</v>
      </c>
      <c r="F11" s="44">
        <v>295441</v>
      </c>
      <c r="G11" s="44">
        <v>295441</v>
      </c>
      <c r="H11" s="44">
        <v>236349</v>
      </c>
      <c r="I11" s="44">
        <v>58504</v>
      </c>
      <c r="J11" s="44">
        <v>588</v>
      </c>
      <c r="K11" s="44">
        <v>0</v>
      </c>
    </row>
    <row r="12" spans="1:11" ht="18" customHeight="1" x14ac:dyDescent="0.15">
      <c r="A12" s="42" t="s">
        <v>57</v>
      </c>
      <c r="B12" s="42" t="s">
        <v>58</v>
      </c>
      <c r="C12" s="42" t="s">
        <v>62</v>
      </c>
      <c r="D12" s="42" t="s">
        <v>60</v>
      </c>
      <c r="E12" s="42" t="s">
        <v>63</v>
      </c>
      <c r="F12" s="44">
        <v>8068</v>
      </c>
      <c r="G12" s="44">
        <v>0</v>
      </c>
      <c r="H12" s="44">
        <v>0</v>
      </c>
      <c r="I12" s="44">
        <v>0</v>
      </c>
      <c r="J12" s="44">
        <v>0</v>
      </c>
      <c r="K12" s="44">
        <v>8068</v>
      </c>
    </row>
    <row r="13" spans="1:11" ht="18" customHeight="1" x14ac:dyDescent="0.15">
      <c r="A13" s="42" t="s">
        <v>57</v>
      </c>
      <c r="B13" s="42" t="s">
        <v>58</v>
      </c>
      <c r="C13" s="42" t="s">
        <v>64</v>
      </c>
      <c r="D13" s="42" t="s">
        <v>60</v>
      </c>
      <c r="E13" s="42" t="s">
        <v>65</v>
      </c>
      <c r="F13" s="44">
        <v>8280</v>
      </c>
      <c r="G13" s="44">
        <v>0</v>
      </c>
      <c r="H13" s="44">
        <v>0</v>
      </c>
      <c r="I13" s="44">
        <v>0</v>
      </c>
      <c r="J13" s="44">
        <v>0</v>
      </c>
      <c r="K13" s="44">
        <v>8280</v>
      </c>
    </row>
    <row r="14" spans="1:11" ht="18" customHeight="1" x14ac:dyDescent="0.15">
      <c r="A14" s="42" t="s">
        <v>57</v>
      </c>
      <c r="B14" s="42" t="s">
        <v>58</v>
      </c>
      <c r="C14" s="42" t="s">
        <v>66</v>
      </c>
      <c r="D14" s="42" t="s">
        <v>60</v>
      </c>
      <c r="E14" s="42" t="s">
        <v>67</v>
      </c>
      <c r="F14" s="44">
        <v>7467</v>
      </c>
      <c r="G14" s="44">
        <v>7467</v>
      </c>
      <c r="H14" s="44">
        <v>87</v>
      </c>
      <c r="I14" s="44">
        <v>7380</v>
      </c>
      <c r="J14" s="44">
        <v>0</v>
      </c>
      <c r="K14" s="44">
        <v>0</v>
      </c>
    </row>
    <row r="15" spans="1:11" ht="18" customHeight="1" x14ac:dyDescent="0.15">
      <c r="A15" s="42" t="s">
        <v>68</v>
      </c>
      <c r="B15" s="42" t="s">
        <v>69</v>
      </c>
      <c r="C15" s="42" t="s">
        <v>59</v>
      </c>
      <c r="D15" s="42" t="s">
        <v>60</v>
      </c>
      <c r="E15" s="42" t="s">
        <v>70</v>
      </c>
      <c r="F15" s="44">
        <v>690</v>
      </c>
      <c r="G15" s="44">
        <v>690</v>
      </c>
      <c r="H15" s="44">
        <v>0</v>
      </c>
      <c r="I15" s="44">
        <v>690</v>
      </c>
      <c r="J15" s="44">
        <v>0</v>
      </c>
      <c r="K15" s="44">
        <v>0</v>
      </c>
    </row>
    <row r="16" spans="1:11" ht="18" customHeight="1" x14ac:dyDescent="0.15">
      <c r="A16" s="42" t="s">
        <v>68</v>
      </c>
      <c r="B16" s="42" t="s">
        <v>69</v>
      </c>
      <c r="C16" s="42" t="s">
        <v>69</v>
      </c>
      <c r="D16" s="42" t="s">
        <v>60</v>
      </c>
      <c r="E16" s="42" t="s">
        <v>71</v>
      </c>
      <c r="F16" s="44">
        <v>26819</v>
      </c>
      <c r="G16" s="44">
        <v>26819</v>
      </c>
      <c r="H16" s="44">
        <v>26819</v>
      </c>
      <c r="I16" s="44">
        <v>0</v>
      </c>
      <c r="J16" s="44">
        <v>0</v>
      </c>
      <c r="K16" s="44">
        <v>0</v>
      </c>
    </row>
    <row r="17" spans="1:11" ht="18" customHeight="1" x14ac:dyDescent="0.15">
      <c r="A17" s="42" t="s">
        <v>72</v>
      </c>
      <c r="B17" s="42" t="s">
        <v>73</v>
      </c>
      <c r="C17" s="42" t="s">
        <v>59</v>
      </c>
      <c r="D17" s="42" t="s">
        <v>60</v>
      </c>
      <c r="E17" s="42" t="s">
        <v>74</v>
      </c>
      <c r="F17" s="44">
        <v>15376</v>
      </c>
      <c r="G17" s="44">
        <v>15376</v>
      </c>
      <c r="H17" s="44">
        <v>13572</v>
      </c>
      <c r="I17" s="44">
        <v>0</v>
      </c>
      <c r="J17" s="44">
        <v>1804</v>
      </c>
      <c r="K17" s="44">
        <v>0</v>
      </c>
    </row>
    <row r="18" spans="1:11" ht="18" customHeight="1" x14ac:dyDescent="0.15">
      <c r="A18" s="42" t="s">
        <v>75</v>
      </c>
      <c r="B18" s="42" t="s">
        <v>62</v>
      </c>
      <c r="C18" s="42" t="s">
        <v>59</v>
      </c>
      <c r="D18" s="42" t="s">
        <v>60</v>
      </c>
      <c r="E18" s="42" t="s">
        <v>76</v>
      </c>
      <c r="F18" s="44">
        <v>26585</v>
      </c>
      <c r="G18" s="44">
        <v>26585</v>
      </c>
      <c r="H18" s="44">
        <v>26585</v>
      </c>
      <c r="I18" s="44">
        <v>0</v>
      </c>
      <c r="J18" s="44">
        <v>0</v>
      </c>
      <c r="K18" s="44">
        <v>0</v>
      </c>
    </row>
    <row r="19" spans="1:11" ht="18" customHeight="1" x14ac:dyDescent="0.15">
      <c r="A19" s="42"/>
      <c r="B19" s="42"/>
      <c r="C19" s="42"/>
      <c r="D19" s="42"/>
      <c r="E19" s="42" t="s">
        <v>77</v>
      </c>
      <c r="F19" s="44">
        <v>33431</v>
      </c>
      <c r="G19" s="44">
        <v>29381</v>
      </c>
      <c r="H19" s="44">
        <v>24228</v>
      </c>
      <c r="I19" s="44">
        <v>5075</v>
      </c>
      <c r="J19" s="44">
        <v>78</v>
      </c>
      <c r="K19" s="44">
        <v>4050</v>
      </c>
    </row>
    <row r="20" spans="1:11" ht="18" customHeight="1" x14ac:dyDescent="0.15">
      <c r="A20" s="42" t="s">
        <v>57</v>
      </c>
      <c r="B20" s="42" t="s">
        <v>58</v>
      </c>
      <c r="C20" s="42" t="s">
        <v>59</v>
      </c>
      <c r="D20" s="42" t="s">
        <v>78</v>
      </c>
      <c r="E20" s="42" t="s">
        <v>61</v>
      </c>
      <c r="F20" s="44">
        <v>26034</v>
      </c>
      <c r="G20" s="44">
        <v>26034</v>
      </c>
      <c r="H20" s="44">
        <v>20884</v>
      </c>
      <c r="I20" s="44">
        <v>5072</v>
      </c>
      <c r="J20" s="44">
        <v>78</v>
      </c>
      <c r="K20" s="44">
        <v>0</v>
      </c>
    </row>
    <row r="21" spans="1:11" ht="18" customHeight="1" x14ac:dyDescent="0.15">
      <c r="A21" s="42" t="s">
        <v>57</v>
      </c>
      <c r="B21" s="42" t="s">
        <v>58</v>
      </c>
      <c r="C21" s="42" t="s">
        <v>79</v>
      </c>
      <c r="D21" s="42" t="s">
        <v>78</v>
      </c>
      <c r="E21" s="42" t="s">
        <v>80</v>
      </c>
      <c r="F21" s="44">
        <v>2160</v>
      </c>
      <c r="G21" s="44">
        <v>0</v>
      </c>
      <c r="H21" s="44">
        <v>0</v>
      </c>
      <c r="I21" s="44">
        <v>0</v>
      </c>
      <c r="J21" s="44">
        <v>0</v>
      </c>
      <c r="K21" s="44">
        <v>2160</v>
      </c>
    </row>
    <row r="22" spans="1:11" ht="18" customHeight="1" x14ac:dyDescent="0.15">
      <c r="A22" s="42" t="s">
        <v>57</v>
      </c>
      <c r="B22" s="42" t="s">
        <v>58</v>
      </c>
      <c r="C22" s="42" t="s">
        <v>69</v>
      </c>
      <c r="D22" s="42" t="s">
        <v>78</v>
      </c>
      <c r="E22" s="42" t="s">
        <v>81</v>
      </c>
      <c r="F22" s="44">
        <v>720</v>
      </c>
      <c r="G22" s="44">
        <v>0</v>
      </c>
      <c r="H22" s="44">
        <v>0</v>
      </c>
      <c r="I22" s="44">
        <v>0</v>
      </c>
      <c r="J22" s="44">
        <v>0</v>
      </c>
      <c r="K22" s="44">
        <v>720</v>
      </c>
    </row>
    <row r="23" spans="1:11" ht="18" customHeight="1" x14ac:dyDescent="0.15">
      <c r="A23" s="42" t="s">
        <v>57</v>
      </c>
      <c r="B23" s="42" t="s">
        <v>58</v>
      </c>
      <c r="C23" s="42" t="s">
        <v>82</v>
      </c>
      <c r="D23" s="42" t="s">
        <v>78</v>
      </c>
      <c r="E23" s="42" t="s">
        <v>83</v>
      </c>
      <c r="F23" s="44">
        <v>270</v>
      </c>
      <c r="G23" s="44">
        <v>0</v>
      </c>
      <c r="H23" s="44">
        <v>0</v>
      </c>
      <c r="I23" s="44">
        <v>0</v>
      </c>
      <c r="J23" s="44">
        <v>0</v>
      </c>
      <c r="K23" s="44">
        <v>270</v>
      </c>
    </row>
    <row r="24" spans="1:11" ht="18" customHeight="1" x14ac:dyDescent="0.15">
      <c r="A24" s="42" t="s">
        <v>57</v>
      </c>
      <c r="B24" s="42" t="s">
        <v>58</v>
      </c>
      <c r="C24" s="42" t="s">
        <v>84</v>
      </c>
      <c r="D24" s="42" t="s">
        <v>78</v>
      </c>
      <c r="E24" s="42" t="s">
        <v>85</v>
      </c>
      <c r="F24" s="44">
        <v>900</v>
      </c>
      <c r="G24" s="44">
        <v>0</v>
      </c>
      <c r="H24" s="44">
        <v>0</v>
      </c>
      <c r="I24" s="44">
        <v>0</v>
      </c>
      <c r="J24" s="44">
        <v>0</v>
      </c>
      <c r="K24" s="44">
        <v>900</v>
      </c>
    </row>
    <row r="25" spans="1:11" ht="18" customHeight="1" x14ac:dyDescent="0.15">
      <c r="A25" s="42" t="s">
        <v>68</v>
      </c>
      <c r="B25" s="42" t="s">
        <v>69</v>
      </c>
      <c r="C25" s="42" t="s">
        <v>59</v>
      </c>
      <c r="D25" s="42" t="s">
        <v>78</v>
      </c>
      <c r="E25" s="42" t="s">
        <v>70</v>
      </c>
      <c r="F25" s="44">
        <v>3</v>
      </c>
      <c r="G25" s="44">
        <v>3</v>
      </c>
      <c r="H25" s="44">
        <v>0</v>
      </c>
      <c r="I25" s="44">
        <v>3</v>
      </c>
      <c r="J25" s="44">
        <v>0</v>
      </c>
      <c r="K25" s="44">
        <v>0</v>
      </c>
    </row>
    <row r="26" spans="1:11" ht="18" customHeight="1" x14ac:dyDescent="0.15">
      <c r="A26" s="42" t="s">
        <v>68</v>
      </c>
      <c r="B26" s="42" t="s">
        <v>69</v>
      </c>
      <c r="C26" s="42" t="s">
        <v>69</v>
      </c>
      <c r="D26" s="42" t="s">
        <v>78</v>
      </c>
      <c r="E26" s="42" t="s">
        <v>71</v>
      </c>
      <c r="F26" s="44">
        <v>2277</v>
      </c>
      <c r="G26" s="44">
        <v>2277</v>
      </c>
      <c r="H26" s="44">
        <v>2277</v>
      </c>
      <c r="I26" s="44">
        <v>0</v>
      </c>
      <c r="J26" s="44">
        <v>0</v>
      </c>
      <c r="K26" s="44">
        <v>0</v>
      </c>
    </row>
    <row r="27" spans="1:11" ht="18" customHeight="1" x14ac:dyDescent="0.15">
      <c r="A27" s="42" t="s">
        <v>72</v>
      </c>
      <c r="B27" s="42" t="s">
        <v>73</v>
      </c>
      <c r="C27" s="42" t="s">
        <v>59</v>
      </c>
      <c r="D27" s="42" t="s">
        <v>78</v>
      </c>
      <c r="E27" s="42" t="s">
        <v>74</v>
      </c>
      <c r="F27" s="44">
        <v>1067</v>
      </c>
      <c r="G27" s="44">
        <v>1067</v>
      </c>
      <c r="H27" s="44">
        <v>1067</v>
      </c>
      <c r="I27" s="44">
        <v>0</v>
      </c>
      <c r="J27" s="44">
        <v>0</v>
      </c>
      <c r="K27" s="44">
        <v>0</v>
      </c>
    </row>
    <row r="28" spans="1:11" ht="18" customHeight="1" x14ac:dyDescent="0.15">
      <c r="A28" s="42"/>
      <c r="B28" s="42"/>
      <c r="C28" s="42"/>
      <c r="D28" s="42"/>
      <c r="E28" s="42" t="s">
        <v>86</v>
      </c>
      <c r="F28" s="44">
        <v>42936</v>
      </c>
      <c r="G28" s="44">
        <v>25136</v>
      </c>
      <c r="H28" s="44">
        <v>21832</v>
      </c>
      <c r="I28" s="44">
        <v>3292</v>
      </c>
      <c r="J28" s="44">
        <v>12</v>
      </c>
      <c r="K28" s="44">
        <v>17800</v>
      </c>
    </row>
    <row r="29" spans="1:11" ht="18" customHeight="1" x14ac:dyDescent="0.15">
      <c r="A29" s="42" t="s">
        <v>57</v>
      </c>
      <c r="B29" s="42" t="s">
        <v>58</v>
      </c>
      <c r="C29" s="42" t="s">
        <v>87</v>
      </c>
      <c r="D29" s="42" t="s">
        <v>88</v>
      </c>
      <c r="E29" s="42" t="s">
        <v>89</v>
      </c>
      <c r="F29" s="44">
        <v>2860</v>
      </c>
      <c r="G29" s="44">
        <v>0</v>
      </c>
      <c r="H29" s="44">
        <v>0</v>
      </c>
      <c r="I29" s="44">
        <v>0</v>
      </c>
      <c r="J29" s="44">
        <v>0</v>
      </c>
      <c r="K29" s="44">
        <v>2860</v>
      </c>
    </row>
    <row r="30" spans="1:11" ht="18" customHeight="1" x14ac:dyDescent="0.15">
      <c r="A30" s="42" t="s">
        <v>57</v>
      </c>
      <c r="B30" s="42" t="s">
        <v>58</v>
      </c>
      <c r="C30" s="42" t="s">
        <v>66</v>
      </c>
      <c r="D30" s="42" t="s">
        <v>88</v>
      </c>
      <c r="E30" s="42" t="s">
        <v>67</v>
      </c>
      <c r="F30" s="44">
        <v>18346</v>
      </c>
      <c r="G30" s="44">
        <v>18346</v>
      </c>
      <c r="H30" s="44">
        <v>15071</v>
      </c>
      <c r="I30" s="44">
        <v>3275</v>
      </c>
      <c r="J30" s="44">
        <v>0</v>
      </c>
      <c r="K30" s="44">
        <v>0</v>
      </c>
    </row>
    <row r="31" spans="1:11" ht="18" customHeight="1" x14ac:dyDescent="0.15">
      <c r="A31" s="42" t="s">
        <v>57</v>
      </c>
      <c r="B31" s="42" t="s">
        <v>58</v>
      </c>
      <c r="C31" s="42" t="s">
        <v>84</v>
      </c>
      <c r="D31" s="42" t="s">
        <v>88</v>
      </c>
      <c r="E31" s="42" t="s">
        <v>85</v>
      </c>
      <c r="F31" s="44">
        <v>14940</v>
      </c>
      <c r="G31" s="44">
        <v>0</v>
      </c>
      <c r="H31" s="44">
        <v>0</v>
      </c>
      <c r="I31" s="44">
        <v>0</v>
      </c>
      <c r="J31" s="44">
        <v>0</v>
      </c>
      <c r="K31" s="44">
        <v>14940</v>
      </c>
    </row>
    <row r="32" spans="1:11" ht="18" customHeight="1" x14ac:dyDescent="0.15">
      <c r="A32" s="42" t="s">
        <v>68</v>
      </c>
      <c r="B32" s="42" t="s">
        <v>69</v>
      </c>
      <c r="C32" s="42" t="s">
        <v>62</v>
      </c>
      <c r="D32" s="42" t="s">
        <v>88</v>
      </c>
      <c r="E32" s="42" t="s">
        <v>90</v>
      </c>
      <c r="F32" s="44">
        <v>17</v>
      </c>
      <c r="G32" s="44">
        <v>17</v>
      </c>
      <c r="H32" s="44">
        <v>0</v>
      </c>
      <c r="I32" s="44">
        <v>17</v>
      </c>
      <c r="J32" s="44">
        <v>0</v>
      </c>
      <c r="K32" s="44">
        <v>0</v>
      </c>
    </row>
    <row r="33" spans="1:11" ht="18" customHeight="1" x14ac:dyDescent="0.15">
      <c r="A33" s="42" t="s">
        <v>68</v>
      </c>
      <c r="B33" s="42" t="s">
        <v>69</v>
      </c>
      <c r="C33" s="42" t="s">
        <v>69</v>
      </c>
      <c r="D33" s="42" t="s">
        <v>88</v>
      </c>
      <c r="E33" s="42" t="s">
        <v>71</v>
      </c>
      <c r="F33" s="44">
        <v>2271</v>
      </c>
      <c r="G33" s="44">
        <v>2271</v>
      </c>
      <c r="H33" s="44">
        <v>2271</v>
      </c>
      <c r="I33" s="44">
        <v>0</v>
      </c>
      <c r="J33" s="44">
        <v>0</v>
      </c>
      <c r="K33" s="44">
        <v>0</v>
      </c>
    </row>
    <row r="34" spans="1:11" ht="18" customHeight="1" x14ac:dyDescent="0.15">
      <c r="A34" s="42" t="s">
        <v>68</v>
      </c>
      <c r="B34" s="42" t="s">
        <v>69</v>
      </c>
      <c r="C34" s="42" t="s">
        <v>91</v>
      </c>
      <c r="D34" s="42" t="s">
        <v>88</v>
      </c>
      <c r="E34" s="42" t="s">
        <v>92</v>
      </c>
      <c r="F34" s="44">
        <v>1136</v>
      </c>
      <c r="G34" s="44">
        <v>1136</v>
      </c>
      <c r="H34" s="44">
        <v>1136</v>
      </c>
      <c r="I34" s="44">
        <v>0</v>
      </c>
      <c r="J34" s="44">
        <v>0</v>
      </c>
      <c r="K34" s="44">
        <v>0</v>
      </c>
    </row>
    <row r="35" spans="1:11" ht="18" customHeight="1" x14ac:dyDescent="0.15">
      <c r="A35" s="42" t="s">
        <v>72</v>
      </c>
      <c r="B35" s="42" t="s">
        <v>73</v>
      </c>
      <c r="C35" s="42" t="s">
        <v>62</v>
      </c>
      <c r="D35" s="42" t="s">
        <v>88</v>
      </c>
      <c r="E35" s="42" t="s">
        <v>93</v>
      </c>
      <c r="F35" s="44">
        <v>1077</v>
      </c>
      <c r="G35" s="44">
        <v>1077</v>
      </c>
      <c r="H35" s="44">
        <v>1065</v>
      </c>
      <c r="I35" s="44">
        <v>0</v>
      </c>
      <c r="J35" s="44">
        <v>12</v>
      </c>
      <c r="K35" s="44">
        <v>0</v>
      </c>
    </row>
    <row r="36" spans="1:11" ht="18" customHeight="1" x14ac:dyDescent="0.15">
      <c r="A36" s="42" t="s">
        <v>75</v>
      </c>
      <c r="B36" s="42" t="s">
        <v>62</v>
      </c>
      <c r="C36" s="42" t="s">
        <v>59</v>
      </c>
      <c r="D36" s="42" t="s">
        <v>88</v>
      </c>
      <c r="E36" s="42" t="s">
        <v>76</v>
      </c>
      <c r="F36" s="44">
        <v>2289</v>
      </c>
      <c r="G36" s="44">
        <v>2289</v>
      </c>
      <c r="H36" s="44">
        <v>2289</v>
      </c>
      <c r="I36" s="44">
        <v>0</v>
      </c>
      <c r="J36" s="44">
        <v>0</v>
      </c>
      <c r="K36" s="44">
        <v>0</v>
      </c>
    </row>
    <row r="37" spans="1:11" ht="18" customHeight="1" x14ac:dyDescent="0.15">
      <c r="A37" s="42"/>
      <c r="B37" s="42"/>
      <c r="C37" s="42"/>
      <c r="D37" s="42"/>
      <c r="E37" s="42" t="s">
        <v>94</v>
      </c>
      <c r="F37" s="44">
        <v>81265</v>
      </c>
      <c r="G37" s="44">
        <v>36202</v>
      </c>
      <c r="H37" s="44">
        <v>31344</v>
      </c>
      <c r="I37" s="44">
        <v>4837</v>
      </c>
      <c r="J37" s="44">
        <v>21</v>
      </c>
      <c r="K37" s="44">
        <v>45063</v>
      </c>
    </row>
    <row r="38" spans="1:11" ht="18" customHeight="1" x14ac:dyDescent="0.15">
      <c r="A38" s="42" t="s">
        <v>57</v>
      </c>
      <c r="B38" s="42" t="s">
        <v>58</v>
      </c>
      <c r="C38" s="42" t="s">
        <v>66</v>
      </c>
      <c r="D38" s="42" t="s">
        <v>95</v>
      </c>
      <c r="E38" s="42" t="s">
        <v>67</v>
      </c>
      <c r="F38" s="44">
        <v>26497</v>
      </c>
      <c r="G38" s="44">
        <v>26497</v>
      </c>
      <c r="H38" s="44">
        <v>21691</v>
      </c>
      <c r="I38" s="44">
        <v>4806</v>
      </c>
      <c r="J38" s="44">
        <v>0</v>
      </c>
      <c r="K38" s="44">
        <v>0</v>
      </c>
    </row>
    <row r="39" spans="1:11" ht="18" customHeight="1" x14ac:dyDescent="0.15">
      <c r="A39" s="42" t="s">
        <v>57</v>
      </c>
      <c r="B39" s="42" t="s">
        <v>58</v>
      </c>
      <c r="C39" s="42" t="s">
        <v>84</v>
      </c>
      <c r="D39" s="42" t="s">
        <v>95</v>
      </c>
      <c r="E39" s="42" t="s">
        <v>85</v>
      </c>
      <c r="F39" s="44">
        <v>45063</v>
      </c>
      <c r="G39" s="44">
        <v>0</v>
      </c>
      <c r="H39" s="44">
        <v>0</v>
      </c>
      <c r="I39" s="44">
        <v>0</v>
      </c>
      <c r="J39" s="44">
        <v>0</v>
      </c>
      <c r="K39" s="44">
        <v>45063</v>
      </c>
    </row>
    <row r="40" spans="1:11" ht="18" customHeight="1" x14ac:dyDescent="0.15">
      <c r="A40" s="42" t="s">
        <v>68</v>
      </c>
      <c r="B40" s="42" t="s">
        <v>69</v>
      </c>
      <c r="C40" s="42" t="s">
        <v>62</v>
      </c>
      <c r="D40" s="42" t="s">
        <v>95</v>
      </c>
      <c r="E40" s="42" t="s">
        <v>90</v>
      </c>
      <c r="F40" s="44">
        <v>31</v>
      </c>
      <c r="G40" s="44">
        <v>31</v>
      </c>
      <c r="H40" s="44">
        <v>0</v>
      </c>
      <c r="I40" s="44">
        <v>31</v>
      </c>
      <c r="J40" s="44">
        <v>0</v>
      </c>
      <c r="K40" s="44">
        <v>0</v>
      </c>
    </row>
    <row r="41" spans="1:11" ht="18" customHeight="1" x14ac:dyDescent="0.15">
      <c r="A41" s="42" t="s">
        <v>68</v>
      </c>
      <c r="B41" s="42" t="s">
        <v>69</v>
      </c>
      <c r="C41" s="42" t="s">
        <v>69</v>
      </c>
      <c r="D41" s="42" t="s">
        <v>95</v>
      </c>
      <c r="E41" s="42" t="s">
        <v>71</v>
      </c>
      <c r="F41" s="44">
        <v>3243</v>
      </c>
      <c r="G41" s="44">
        <v>3243</v>
      </c>
      <c r="H41" s="44">
        <v>3243</v>
      </c>
      <c r="I41" s="44">
        <v>0</v>
      </c>
      <c r="J41" s="44">
        <v>0</v>
      </c>
      <c r="K41" s="44">
        <v>0</v>
      </c>
    </row>
    <row r="42" spans="1:11" ht="18" customHeight="1" x14ac:dyDescent="0.15">
      <c r="A42" s="42" t="s">
        <v>68</v>
      </c>
      <c r="B42" s="42" t="s">
        <v>69</v>
      </c>
      <c r="C42" s="42" t="s">
        <v>91</v>
      </c>
      <c r="D42" s="42" t="s">
        <v>95</v>
      </c>
      <c r="E42" s="42" t="s">
        <v>92</v>
      </c>
      <c r="F42" s="44">
        <v>1622</v>
      </c>
      <c r="G42" s="44">
        <v>1622</v>
      </c>
      <c r="H42" s="44">
        <v>1622</v>
      </c>
      <c r="I42" s="44">
        <v>0</v>
      </c>
      <c r="J42" s="44">
        <v>0</v>
      </c>
      <c r="K42" s="44">
        <v>0</v>
      </c>
    </row>
    <row r="43" spans="1:11" ht="18" customHeight="1" x14ac:dyDescent="0.15">
      <c r="A43" s="42" t="s">
        <v>72</v>
      </c>
      <c r="B43" s="42" t="s">
        <v>73</v>
      </c>
      <c r="C43" s="42" t="s">
        <v>62</v>
      </c>
      <c r="D43" s="42" t="s">
        <v>95</v>
      </c>
      <c r="E43" s="42" t="s">
        <v>93</v>
      </c>
      <c r="F43" s="44">
        <v>1541</v>
      </c>
      <c r="G43" s="44">
        <v>1541</v>
      </c>
      <c r="H43" s="44">
        <v>1520</v>
      </c>
      <c r="I43" s="44">
        <v>0</v>
      </c>
      <c r="J43" s="44">
        <v>21</v>
      </c>
      <c r="K43" s="44">
        <v>0</v>
      </c>
    </row>
    <row r="44" spans="1:11" ht="18" customHeight="1" x14ac:dyDescent="0.15">
      <c r="A44" s="42" t="s">
        <v>75</v>
      </c>
      <c r="B44" s="42" t="s">
        <v>62</v>
      </c>
      <c r="C44" s="42" t="s">
        <v>59</v>
      </c>
      <c r="D44" s="42" t="s">
        <v>95</v>
      </c>
      <c r="E44" s="42" t="s">
        <v>76</v>
      </c>
      <c r="F44" s="44">
        <v>3268</v>
      </c>
      <c r="G44" s="44">
        <v>3268</v>
      </c>
      <c r="H44" s="44">
        <v>3268</v>
      </c>
      <c r="I44" s="44">
        <v>0</v>
      </c>
      <c r="J44" s="44">
        <v>0</v>
      </c>
      <c r="K44" s="44">
        <v>0</v>
      </c>
    </row>
    <row r="45" spans="1:11" ht="18" customHeight="1" x14ac:dyDescent="0.15">
      <c r="A45" s="42"/>
      <c r="B45" s="42"/>
      <c r="C45" s="42"/>
      <c r="D45" s="42"/>
      <c r="E45" s="42" t="s">
        <v>96</v>
      </c>
      <c r="F45" s="44">
        <v>41532</v>
      </c>
      <c r="G45" s="44">
        <v>20868</v>
      </c>
      <c r="H45" s="44">
        <v>18078</v>
      </c>
      <c r="I45" s="44">
        <v>2765</v>
      </c>
      <c r="J45" s="44">
        <v>25</v>
      </c>
      <c r="K45" s="44">
        <v>20664</v>
      </c>
    </row>
    <row r="46" spans="1:11" ht="18" customHeight="1" x14ac:dyDescent="0.15">
      <c r="A46" s="42" t="s">
        <v>57</v>
      </c>
      <c r="B46" s="42" t="s">
        <v>58</v>
      </c>
      <c r="C46" s="42" t="s">
        <v>66</v>
      </c>
      <c r="D46" s="42" t="s">
        <v>97</v>
      </c>
      <c r="E46" s="42" t="s">
        <v>67</v>
      </c>
      <c r="F46" s="44">
        <v>15224</v>
      </c>
      <c r="G46" s="44">
        <v>15224</v>
      </c>
      <c r="H46" s="44">
        <v>12473</v>
      </c>
      <c r="I46" s="44">
        <v>2751</v>
      </c>
      <c r="J46" s="44">
        <v>0</v>
      </c>
      <c r="K46" s="44">
        <v>0</v>
      </c>
    </row>
    <row r="47" spans="1:11" ht="18" customHeight="1" x14ac:dyDescent="0.15">
      <c r="A47" s="42" t="s">
        <v>57</v>
      </c>
      <c r="B47" s="42" t="s">
        <v>58</v>
      </c>
      <c r="C47" s="42" t="s">
        <v>84</v>
      </c>
      <c r="D47" s="42" t="s">
        <v>97</v>
      </c>
      <c r="E47" s="42" t="s">
        <v>85</v>
      </c>
      <c r="F47" s="44">
        <v>20664</v>
      </c>
      <c r="G47" s="44">
        <v>0</v>
      </c>
      <c r="H47" s="44">
        <v>0</v>
      </c>
      <c r="I47" s="44">
        <v>0</v>
      </c>
      <c r="J47" s="44">
        <v>0</v>
      </c>
      <c r="K47" s="44">
        <v>20664</v>
      </c>
    </row>
    <row r="48" spans="1:11" ht="18" customHeight="1" x14ac:dyDescent="0.15">
      <c r="A48" s="42" t="s">
        <v>68</v>
      </c>
      <c r="B48" s="42" t="s">
        <v>69</v>
      </c>
      <c r="C48" s="42" t="s">
        <v>62</v>
      </c>
      <c r="D48" s="42" t="s">
        <v>97</v>
      </c>
      <c r="E48" s="42" t="s">
        <v>90</v>
      </c>
      <c r="F48" s="44">
        <v>39</v>
      </c>
      <c r="G48" s="44">
        <v>39</v>
      </c>
      <c r="H48" s="44">
        <v>0</v>
      </c>
      <c r="I48" s="44">
        <v>14</v>
      </c>
      <c r="J48" s="44">
        <v>25</v>
      </c>
      <c r="K48" s="44">
        <v>0</v>
      </c>
    </row>
    <row r="49" spans="1:11" ht="18" customHeight="1" x14ac:dyDescent="0.15">
      <c r="A49" s="42" t="s">
        <v>68</v>
      </c>
      <c r="B49" s="42" t="s">
        <v>69</v>
      </c>
      <c r="C49" s="42" t="s">
        <v>69</v>
      </c>
      <c r="D49" s="42" t="s">
        <v>97</v>
      </c>
      <c r="E49" s="42" t="s">
        <v>71</v>
      </c>
      <c r="F49" s="44">
        <v>1881</v>
      </c>
      <c r="G49" s="44">
        <v>1881</v>
      </c>
      <c r="H49" s="44">
        <v>1881</v>
      </c>
      <c r="I49" s="44">
        <v>0</v>
      </c>
      <c r="J49" s="44">
        <v>0</v>
      </c>
      <c r="K49" s="44">
        <v>0</v>
      </c>
    </row>
    <row r="50" spans="1:11" ht="18" customHeight="1" x14ac:dyDescent="0.15">
      <c r="A50" s="42" t="s">
        <v>68</v>
      </c>
      <c r="B50" s="42" t="s">
        <v>69</v>
      </c>
      <c r="C50" s="42" t="s">
        <v>91</v>
      </c>
      <c r="D50" s="42" t="s">
        <v>97</v>
      </c>
      <c r="E50" s="42" t="s">
        <v>92</v>
      </c>
      <c r="F50" s="44">
        <v>941</v>
      </c>
      <c r="G50" s="44">
        <v>941</v>
      </c>
      <c r="H50" s="44">
        <v>941</v>
      </c>
      <c r="I50" s="44">
        <v>0</v>
      </c>
      <c r="J50" s="44">
        <v>0</v>
      </c>
      <c r="K50" s="44">
        <v>0</v>
      </c>
    </row>
    <row r="51" spans="1:11" ht="18" customHeight="1" x14ac:dyDescent="0.15">
      <c r="A51" s="42" t="s">
        <v>72</v>
      </c>
      <c r="B51" s="42" t="s">
        <v>73</v>
      </c>
      <c r="C51" s="42" t="s">
        <v>62</v>
      </c>
      <c r="D51" s="42" t="s">
        <v>97</v>
      </c>
      <c r="E51" s="42" t="s">
        <v>93</v>
      </c>
      <c r="F51" s="44">
        <v>882</v>
      </c>
      <c r="G51" s="44">
        <v>882</v>
      </c>
      <c r="H51" s="44">
        <v>882</v>
      </c>
      <c r="I51" s="44">
        <v>0</v>
      </c>
      <c r="J51" s="44">
        <v>0</v>
      </c>
      <c r="K51" s="44">
        <v>0</v>
      </c>
    </row>
    <row r="52" spans="1:11" ht="18" customHeight="1" x14ac:dyDescent="0.15">
      <c r="A52" s="42" t="s">
        <v>75</v>
      </c>
      <c r="B52" s="42" t="s">
        <v>62</v>
      </c>
      <c r="C52" s="42" t="s">
        <v>59</v>
      </c>
      <c r="D52" s="42" t="s">
        <v>97</v>
      </c>
      <c r="E52" s="42" t="s">
        <v>76</v>
      </c>
      <c r="F52" s="44">
        <v>1901</v>
      </c>
      <c r="G52" s="44">
        <v>1901</v>
      </c>
      <c r="H52" s="44">
        <v>1901</v>
      </c>
      <c r="I52" s="44">
        <v>0</v>
      </c>
      <c r="J52" s="44">
        <v>0</v>
      </c>
      <c r="K52" s="44">
        <v>0</v>
      </c>
    </row>
    <row r="53" spans="1:11" ht="18" customHeight="1" x14ac:dyDescent="0.15">
      <c r="A53" s="42"/>
      <c r="B53" s="42"/>
      <c r="C53" s="42"/>
      <c r="D53" s="42"/>
      <c r="E53" s="42" t="s">
        <v>98</v>
      </c>
      <c r="F53" s="44">
        <v>78316</v>
      </c>
      <c r="G53" s="44">
        <v>71399</v>
      </c>
      <c r="H53" s="44">
        <v>61858</v>
      </c>
      <c r="I53" s="44">
        <v>9252</v>
      </c>
      <c r="J53" s="44">
        <v>289</v>
      </c>
      <c r="K53" s="44">
        <v>6917</v>
      </c>
    </row>
    <row r="54" spans="1:11" ht="18" customHeight="1" x14ac:dyDescent="0.15">
      <c r="A54" s="42" t="s">
        <v>57</v>
      </c>
      <c r="B54" s="42" t="s">
        <v>58</v>
      </c>
      <c r="C54" s="42" t="s">
        <v>66</v>
      </c>
      <c r="D54" s="42" t="s">
        <v>99</v>
      </c>
      <c r="E54" s="42" t="s">
        <v>67</v>
      </c>
      <c r="F54" s="44">
        <v>60455</v>
      </c>
      <c r="G54" s="44">
        <v>57455</v>
      </c>
      <c r="H54" s="44">
        <v>48018</v>
      </c>
      <c r="I54" s="44">
        <v>9209</v>
      </c>
      <c r="J54" s="44">
        <v>228</v>
      </c>
      <c r="K54" s="44">
        <v>3000</v>
      </c>
    </row>
    <row r="55" spans="1:11" ht="18" customHeight="1" x14ac:dyDescent="0.15">
      <c r="A55" s="42" t="s">
        <v>57</v>
      </c>
      <c r="B55" s="42" t="s">
        <v>58</v>
      </c>
      <c r="C55" s="42" t="s">
        <v>84</v>
      </c>
      <c r="D55" s="42" t="s">
        <v>99</v>
      </c>
      <c r="E55" s="42" t="s">
        <v>85</v>
      </c>
      <c r="F55" s="44">
        <v>3917</v>
      </c>
      <c r="G55" s="44">
        <v>0</v>
      </c>
      <c r="H55" s="44">
        <v>0</v>
      </c>
      <c r="I55" s="44">
        <v>0</v>
      </c>
      <c r="J55" s="44">
        <v>0</v>
      </c>
      <c r="K55" s="44">
        <v>3917</v>
      </c>
    </row>
    <row r="56" spans="1:11" ht="18" customHeight="1" x14ac:dyDescent="0.15">
      <c r="A56" s="42" t="s">
        <v>68</v>
      </c>
      <c r="B56" s="42" t="s">
        <v>69</v>
      </c>
      <c r="C56" s="42" t="s">
        <v>62</v>
      </c>
      <c r="D56" s="42" t="s">
        <v>99</v>
      </c>
      <c r="E56" s="42" t="s">
        <v>90</v>
      </c>
      <c r="F56" s="44">
        <v>43</v>
      </c>
      <c r="G56" s="44">
        <v>43</v>
      </c>
      <c r="H56" s="44">
        <v>0</v>
      </c>
      <c r="I56" s="44">
        <v>43</v>
      </c>
      <c r="J56" s="44">
        <v>0</v>
      </c>
      <c r="K56" s="44">
        <v>0</v>
      </c>
    </row>
    <row r="57" spans="1:11" ht="18" customHeight="1" x14ac:dyDescent="0.15">
      <c r="A57" s="42" t="s">
        <v>68</v>
      </c>
      <c r="B57" s="42" t="s">
        <v>69</v>
      </c>
      <c r="C57" s="42" t="s">
        <v>69</v>
      </c>
      <c r="D57" s="42" t="s">
        <v>99</v>
      </c>
      <c r="E57" s="42" t="s">
        <v>71</v>
      </c>
      <c r="F57" s="44">
        <v>5589</v>
      </c>
      <c r="G57" s="44">
        <v>5589</v>
      </c>
      <c r="H57" s="44">
        <v>5589</v>
      </c>
      <c r="I57" s="44">
        <v>0</v>
      </c>
      <c r="J57" s="44">
        <v>0</v>
      </c>
      <c r="K57" s="44">
        <v>0</v>
      </c>
    </row>
    <row r="58" spans="1:11" ht="18" customHeight="1" x14ac:dyDescent="0.15">
      <c r="A58" s="42" t="s">
        <v>72</v>
      </c>
      <c r="B58" s="42" t="s">
        <v>73</v>
      </c>
      <c r="C58" s="42" t="s">
        <v>62</v>
      </c>
      <c r="D58" s="42" t="s">
        <v>99</v>
      </c>
      <c r="E58" s="42" t="s">
        <v>93</v>
      </c>
      <c r="F58" s="44">
        <v>2681</v>
      </c>
      <c r="G58" s="44">
        <v>2681</v>
      </c>
      <c r="H58" s="44">
        <v>2620</v>
      </c>
      <c r="I58" s="44">
        <v>0</v>
      </c>
      <c r="J58" s="44">
        <v>61</v>
      </c>
      <c r="K58" s="44">
        <v>0</v>
      </c>
    </row>
    <row r="59" spans="1:11" ht="18" customHeight="1" x14ac:dyDescent="0.15">
      <c r="A59" s="42" t="s">
        <v>75</v>
      </c>
      <c r="B59" s="42" t="s">
        <v>62</v>
      </c>
      <c r="C59" s="42" t="s">
        <v>59</v>
      </c>
      <c r="D59" s="42" t="s">
        <v>99</v>
      </c>
      <c r="E59" s="42" t="s">
        <v>76</v>
      </c>
      <c r="F59" s="44">
        <v>5631</v>
      </c>
      <c r="G59" s="44">
        <v>5631</v>
      </c>
      <c r="H59" s="44">
        <v>5631</v>
      </c>
      <c r="I59" s="44">
        <v>0</v>
      </c>
      <c r="J59" s="44">
        <v>0</v>
      </c>
      <c r="K59" s="44">
        <v>0</v>
      </c>
    </row>
    <row r="60" spans="1:11" ht="18" customHeight="1" x14ac:dyDescent="0.15">
      <c r="A60" s="42"/>
      <c r="B60" s="42"/>
      <c r="C60" s="42"/>
      <c r="D60" s="42"/>
      <c r="E60" s="42" t="s">
        <v>100</v>
      </c>
      <c r="F60" s="44">
        <v>43978</v>
      </c>
      <c r="G60" s="44">
        <v>40340</v>
      </c>
      <c r="H60" s="44">
        <v>32655</v>
      </c>
      <c r="I60" s="44">
        <v>7685</v>
      </c>
      <c r="J60" s="44">
        <v>0</v>
      </c>
      <c r="K60" s="44">
        <v>3638</v>
      </c>
    </row>
    <row r="61" spans="1:11" ht="18" customHeight="1" x14ac:dyDescent="0.15">
      <c r="A61" s="42" t="s">
        <v>57</v>
      </c>
      <c r="B61" s="42" t="s">
        <v>58</v>
      </c>
      <c r="C61" s="42" t="s">
        <v>69</v>
      </c>
      <c r="D61" s="42" t="s">
        <v>101</v>
      </c>
      <c r="E61" s="42" t="s">
        <v>81</v>
      </c>
      <c r="F61" s="44">
        <v>35957</v>
      </c>
      <c r="G61" s="44">
        <v>35957</v>
      </c>
      <c r="H61" s="44">
        <v>28272</v>
      </c>
      <c r="I61" s="44">
        <v>7685</v>
      </c>
      <c r="J61" s="44">
        <v>0</v>
      </c>
      <c r="K61" s="44">
        <v>0</v>
      </c>
    </row>
    <row r="62" spans="1:11" ht="18" customHeight="1" x14ac:dyDescent="0.15">
      <c r="A62" s="42" t="s">
        <v>57</v>
      </c>
      <c r="B62" s="42" t="s">
        <v>58</v>
      </c>
      <c r="C62" s="42" t="s">
        <v>84</v>
      </c>
      <c r="D62" s="42" t="s">
        <v>101</v>
      </c>
      <c r="E62" s="42" t="s">
        <v>85</v>
      </c>
      <c r="F62" s="44">
        <v>3638</v>
      </c>
      <c r="G62" s="44">
        <v>0</v>
      </c>
      <c r="H62" s="44">
        <v>0</v>
      </c>
      <c r="I62" s="44">
        <v>0</v>
      </c>
      <c r="J62" s="44">
        <v>0</v>
      </c>
      <c r="K62" s="44">
        <v>3638</v>
      </c>
    </row>
    <row r="63" spans="1:11" ht="18" customHeight="1" x14ac:dyDescent="0.15">
      <c r="A63" s="42" t="s">
        <v>68</v>
      </c>
      <c r="B63" s="42" t="s">
        <v>69</v>
      </c>
      <c r="C63" s="42" t="s">
        <v>69</v>
      </c>
      <c r="D63" s="42" t="s">
        <v>101</v>
      </c>
      <c r="E63" s="42" t="s">
        <v>71</v>
      </c>
      <c r="F63" s="44">
        <v>2984</v>
      </c>
      <c r="G63" s="44">
        <v>2984</v>
      </c>
      <c r="H63" s="44">
        <v>2984</v>
      </c>
      <c r="I63" s="44">
        <v>0</v>
      </c>
      <c r="J63" s="44">
        <v>0</v>
      </c>
      <c r="K63" s="44">
        <v>0</v>
      </c>
    </row>
    <row r="64" spans="1:11" ht="18" customHeight="1" x14ac:dyDescent="0.15">
      <c r="A64" s="42" t="s">
        <v>72</v>
      </c>
      <c r="B64" s="42" t="s">
        <v>73</v>
      </c>
      <c r="C64" s="42" t="s">
        <v>59</v>
      </c>
      <c r="D64" s="42" t="s">
        <v>101</v>
      </c>
      <c r="E64" s="42" t="s">
        <v>74</v>
      </c>
      <c r="F64" s="44">
        <v>1399</v>
      </c>
      <c r="G64" s="44">
        <v>1399</v>
      </c>
      <c r="H64" s="44">
        <v>1399</v>
      </c>
      <c r="I64" s="44">
        <v>0</v>
      </c>
      <c r="J64" s="44">
        <v>0</v>
      </c>
      <c r="K64" s="44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honeticPr fontId="0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0"/>
  <sheetViews>
    <sheetView showGridLines="0" showZeros="0" workbookViewId="0">
      <selection activeCell="H9" sqref="H9"/>
    </sheetView>
  </sheetViews>
  <sheetFormatPr defaultColWidth="9.1640625" defaultRowHeight="18" customHeight="1" x14ac:dyDescent="0.15"/>
  <cols>
    <col min="1" max="1" width="36.33203125" style="78" customWidth="1"/>
    <col min="2" max="3" width="16.1640625" style="78" customWidth="1"/>
    <col min="4" max="4" width="19" style="78" customWidth="1"/>
    <col min="5" max="5" width="31.6640625" style="78" customWidth="1"/>
    <col min="6" max="7" width="16.1640625" style="78" customWidth="1"/>
    <col min="8" max="8" width="13.1640625" style="78" customWidth="1"/>
    <col min="9" max="254" width="9.1640625" style="78" customWidth="1"/>
  </cols>
  <sheetData>
    <row r="1" spans="1:10" ht="18" customHeight="1" x14ac:dyDescent="0.15">
      <c r="A1" s="79" t="s">
        <v>110</v>
      </c>
      <c r="B1" s="80"/>
      <c r="C1" s="80"/>
      <c r="D1" s="80"/>
      <c r="E1" s="80"/>
      <c r="F1" s="80"/>
      <c r="G1" s="80"/>
      <c r="H1" s="20"/>
    </row>
    <row r="2" spans="1:10" ht="18" customHeight="1" x14ac:dyDescent="0.15">
      <c r="A2" s="140" t="s">
        <v>111</v>
      </c>
      <c r="B2" s="140"/>
      <c r="C2" s="140"/>
      <c r="D2" s="140"/>
      <c r="E2" s="140"/>
      <c r="F2" s="140"/>
      <c r="G2" s="140"/>
      <c r="H2" s="140"/>
    </row>
    <row r="3" spans="1:10" ht="18" customHeight="1" x14ac:dyDescent="0.15">
      <c r="A3" s="32" t="s">
        <v>2</v>
      </c>
      <c r="B3" s="81"/>
      <c r="C3" s="81"/>
      <c r="D3" s="81"/>
      <c r="E3" s="82"/>
      <c r="F3" s="82"/>
      <c r="G3" s="82"/>
      <c r="H3" s="20" t="s">
        <v>3</v>
      </c>
    </row>
    <row r="4" spans="1:10" ht="30" customHeight="1" x14ac:dyDescent="0.15">
      <c r="A4" s="62" t="s">
        <v>4</v>
      </c>
      <c r="B4" s="62"/>
      <c r="C4" s="62"/>
      <c r="D4" s="62"/>
      <c r="E4" s="62" t="s">
        <v>5</v>
      </c>
      <c r="F4" s="62"/>
      <c r="G4" s="62"/>
      <c r="H4" s="62"/>
    </row>
    <row r="5" spans="1:10" ht="30" customHeight="1" x14ac:dyDescent="0.15">
      <c r="A5" s="83" t="s">
        <v>6</v>
      </c>
      <c r="B5" s="84" t="s">
        <v>7</v>
      </c>
      <c r="C5" s="84" t="s">
        <v>8</v>
      </c>
      <c r="D5" s="85" t="s">
        <v>9</v>
      </c>
      <c r="E5" s="83" t="s">
        <v>6</v>
      </c>
      <c r="F5" s="86" t="s">
        <v>7</v>
      </c>
      <c r="G5" s="86" t="s">
        <v>8</v>
      </c>
      <c r="H5" s="87" t="s">
        <v>9</v>
      </c>
    </row>
    <row r="6" spans="1:10" ht="30" customHeight="1" x14ac:dyDescent="0.15">
      <c r="A6" s="88" t="s">
        <v>10</v>
      </c>
      <c r="B6" s="89">
        <f>SUM(B7:B9)</f>
        <v>650384</v>
      </c>
      <c r="C6" s="89">
        <f>SUM(C7:C9)</f>
        <v>732170</v>
      </c>
      <c r="D6" s="90">
        <f t="shared" ref="D6:D13" si="0">IF(AND(C6&lt;&gt;0,TYPE(C6)=1),(B6-C6)/C6*100,0)</f>
        <v>-11.170356611169536</v>
      </c>
      <c r="E6" s="91" t="s">
        <v>11</v>
      </c>
      <c r="F6" s="44">
        <v>493407</v>
      </c>
      <c r="G6" s="92">
        <v>473536</v>
      </c>
      <c r="H6" s="93">
        <f>IF(AND(G6&lt;&gt;0,TYPE(G6)=1),(F6-G6)/G6*100,0)</f>
        <v>4.1963018651169071</v>
      </c>
    </row>
    <row r="7" spans="1:10" ht="30" customHeight="1" x14ac:dyDescent="0.15">
      <c r="A7" s="94" t="s">
        <v>112</v>
      </c>
      <c r="B7" s="95">
        <v>650384</v>
      </c>
      <c r="C7" s="96">
        <v>732170</v>
      </c>
      <c r="D7" s="93">
        <f t="shared" si="0"/>
        <v>-11.170356611169536</v>
      </c>
      <c r="E7" s="97" t="s">
        <v>13</v>
      </c>
      <c r="F7" s="98">
        <v>99480</v>
      </c>
      <c r="G7" s="92">
        <v>144497</v>
      </c>
      <c r="H7" s="93">
        <f>IF(AND(G7&lt;&gt;0,TYPE(G7)=1),(F7-G7)/G7*100,0)</f>
        <v>-31.154280019654383</v>
      </c>
    </row>
    <row r="8" spans="1:10" ht="30" customHeight="1" x14ac:dyDescent="0.15">
      <c r="A8" s="94" t="s">
        <v>113</v>
      </c>
      <c r="B8" s="99">
        <v>0</v>
      </c>
      <c r="C8" s="96">
        <v>0</v>
      </c>
      <c r="D8" s="93">
        <f t="shared" si="0"/>
        <v>0</v>
      </c>
      <c r="E8" s="91" t="s">
        <v>15</v>
      </c>
      <c r="F8" s="98">
        <v>2817</v>
      </c>
      <c r="G8" s="92">
        <v>2723</v>
      </c>
      <c r="H8" s="93">
        <f>IF(AND(G8&lt;&gt;0,TYPE(G8)=1),(F8-G8)/G8*100,0)</f>
        <v>3.4520749173705472</v>
      </c>
    </row>
    <row r="9" spans="1:10" ht="30" customHeight="1" x14ac:dyDescent="0.15">
      <c r="A9" s="94" t="s">
        <v>114</v>
      </c>
      <c r="B9" s="95">
        <v>0</v>
      </c>
      <c r="C9" s="100">
        <v>0</v>
      </c>
      <c r="D9" s="93">
        <f t="shared" si="0"/>
        <v>0</v>
      </c>
      <c r="E9" s="91" t="s">
        <v>17</v>
      </c>
      <c r="F9" s="98">
        <v>54680</v>
      </c>
      <c r="G9" s="43">
        <v>111414</v>
      </c>
      <c r="H9" s="93">
        <f>IF(AND(G9&lt;&gt;0,TYPE(G9)=1),(F9-G9)/G9*100,0)</f>
        <v>-50.921787208070803</v>
      </c>
    </row>
    <row r="10" spans="1:10" ht="30" customHeight="1" x14ac:dyDescent="0.15">
      <c r="A10" s="101" t="s">
        <v>115</v>
      </c>
      <c r="B10" s="89">
        <f>SUM(B11:B13)</f>
        <v>0</v>
      </c>
      <c r="C10" s="89">
        <f>SUM(C11:C13)</f>
        <v>0</v>
      </c>
      <c r="D10" s="90">
        <f t="shared" si="0"/>
        <v>0</v>
      </c>
      <c r="E10" s="88"/>
      <c r="F10" s="98"/>
      <c r="G10" s="98"/>
      <c r="H10" s="90"/>
      <c r="I10" s="106"/>
      <c r="J10" s="106"/>
    </row>
    <row r="11" spans="1:10" ht="30" customHeight="1" x14ac:dyDescent="0.15">
      <c r="A11" s="94" t="s">
        <v>112</v>
      </c>
      <c r="B11" s="95">
        <v>0</v>
      </c>
      <c r="C11" s="89">
        <v>0</v>
      </c>
      <c r="D11" s="90">
        <f t="shared" si="0"/>
        <v>0</v>
      </c>
      <c r="E11" s="88"/>
      <c r="F11" s="44"/>
      <c r="G11" s="44"/>
      <c r="H11" s="90"/>
      <c r="I11" s="106"/>
      <c r="J11" s="106"/>
    </row>
    <row r="12" spans="1:10" ht="30" customHeight="1" x14ac:dyDescent="0.15">
      <c r="A12" s="94" t="s">
        <v>113</v>
      </c>
      <c r="B12" s="99">
        <v>0</v>
      </c>
      <c r="C12" s="89">
        <v>0</v>
      </c>
      <c r="D12" s="90">
        <f t="shared" si="0"/>
        <v>0</v>
      </c>
      <c r="E12" s="88"/>
      <c r="F12" s="44"/>
      <c r="G12" s="44"/>
      <c r="H12" s="90"/>
      <c r="I12" s="106"/>
      <c r="J12" s="106"/>
    </row>
    <row r="13" spans="1:10" ht="30" customHeight="1" x14ac:dyDescent="0.15">
      <c r="A13" s="94" t="s">
        <v>114</v>
      </c>
      <c r="B13" s="95">
        <v>0</v>
      </c>
      <c r="C13" s="44">
        <v>0</v>
      </c>
      <c r="D13" s="90">
        <f t="shared" si="0"/>
        <v>0</v>
      </c>
      <c r="E13" s="88"/>
      <c r="F13" s="102"/>
      <c r="G13" s="102"/>
      <c r="H13" s="103"/>
      <c r="I13" s="106"/>
      <c r="J13" s="106"/>
    </row>
    <row r="14" spans="1:10" ht="30" customHeight="1" x14ac:dyDescent="0.15">
      <c r="A14" s="83"/>
      <c r="B14" s="104"/>
      <c r="C14" s="104"/>
      <c r="D14" s="90"/>
      <c r="E14" s="83" t="s">
        <v>24</v>
      </c>
      <c r="F14" s="105">
        <f>SUM(F6:F10)</f>
        <v>650384</v>
      </c>
      <c r="G14" s="105">
        <f>SUM(G6:G10)</f>
        <v>732170</v>
      </c>
      <c r="H14" s="90">
        <f>IF(AND(G14&lt;&gt;0,TYPE(G14)=1),(F14-G14)/G14*100,0)</f>
        <v>-11.170356611169536</v>
      </c>
      <c r="I14" s="106"/>
      <c r="J14" s="106"/>
    </row>
    <row r="15" spans="1:10" ht="30" customHeight="1" x14ac:dyDescent="0.15">
      <c r="A15" s="88"/>
      <c r="B15" s="44"/>
      <c r="C15" s="44"/>
      <c r="D15" s="90"/>
      <c r="E15" s="91" t="s">
        <v>30</v>
      </c>
      <c r="F15" s="44">
        <v>0</v>
      </c>
      <c r="G15" s="43">
        <v>0</v>
      </c>
      <c r="H15" s="93">
        <f>IF(AND(G15&lt;&gt;0,TYPE(G15)=1),(F15-G15)/G15*100,0)</f>
        <v>0</v>
      </c>
      <c r="I15" s="106"/>
      <c r="J15" s="106"/>
    </row>
    <row r="16" spans="1:10" ht="30" customHeight="1" x14ac:dyDescent="0.15">
      <c r="A16" s="83" t="s">
        <v>31</v>
      </c>
      <c r="B16" s="102">
        <f>SUM(B6,B10)</f>
        <v>650384</v>
      </c>
      <c r="C16" s="102">
        <f>SUM(C6,C10)</f>
        <v>732170</v>
      </c>
      <c r="D16" s="90">
        <f>IF(AND(C16&lt;&gt;0,TYPE(C16)=1),(B16-C16)/C16*100,0)</f>
        <v>-11.170356611169536</v>
      </c>
      <c r="E16" s="83" t="s">
        <v>32</v>
      </c>
      <c r="F16" s="102">
        <f>SUM(F14:F15)</f>
        <v>650384</v>
      </c>
      <c r="G16" s="102">
        <f>SUM(G14:G15)</f>
        <v>732170</v>
      </c>
      <c r="H16" s="90">
        <f>IF(AND(G16&lt;&gt;0,TYPE(G16)=1),(F16-G16)/G16*100,0)</f>
        <v>-11.170356611169536</v>
      </c>
    </row>
    <row r="17" spans="5:7" ht="18" customHeight="1" x14ac:dyDescent="0.15">
      <c r="E17" s="106"/>
      <c r="F17" s="106"/>
      <c r="G17" s="106"/>
    </row>
    <row r="18" spans="5:7" ht="18" customHeight="1" x14ac:dyDescent="0.15">
      <c r="F18" s="106"/>
      <c r="G18" s="106"/>
    </row>
    <row r="19" spans="5:7" ht="18" customHeight="1" x14ac:dyDescent="0.15">
      <c r="G19" s="106"/>
    </row>
    <row r="20" spans="5:7" ht="18" customHeight="1" x14ac:dyDescent="0.15">
      <c r="G20" s="106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Zeros="0" workbookViewId="0">
      <selection activeCell="A2" sqref="A2:K2"/>
    </sheetView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46.6640625" customWidth="1"/>
    <col min="6" max="6" width="15.83203125" customWidth="1"/>
    <col min="7" max="7" width="14.1640625" customWidth="1"/>
    <col min="8" max="8" width="13.5" customWidth="1"/>
    <col min="9" max="9" width="15.1640625" customWidth="1"/>
    <col min="10" max="10" width="13.6640625" customWidth="1"/>
    <col min="11" max="11" width="15.83203125" customWidth="1"/>
  </cols>
  <sheetData>
    <row r="1" spans="1:23" ht="18" customHeight="1" x14ac:dyDescent="0.15">
      <c r="A1" s="30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75"/>
    </row>
    <row r="2" spans="1:23" ht="18" customHeight="1" x14ac:dyDescent="0.15">
      <c r="A2" s="140" t="s">
        <v>383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23" ht="18" customHeight="1" x14ac:dyDescent="0.15">
      <c r="A3" s="32" t="s">
        <v>2</v>
      </c>
      <c r="B3" s="32"/>
      <c r="C3" s="32"/>
      <c r="D3" s="32"/>
      <c r="E3" s="32"/>
      <c r="F3" s="70"/>
      <c r="G3" s="70"/>
      <c r="H3" s="70"/>
      <c r="I3" s="70"/>
      <c r="J3" s="70"/>
      <c r="K3" s="75" t="s">
        <v>3</v>
      </c>
    </row>
    <row r="4" spans="1:23" ht="25.5" customHeight="1" x14ac:dyDescent="0.15">
      <c r="A4" s="142" t="s">
        <v>35</v>
      </c>
      <c r="B4" s="142"/>
      <c r="C4" s="142"/>
      <c r="D4" s="148"/>
      <c r="E4" s="148"/>
      <c r="F4" s="142" t="s">
        <v>36</v>
      </c>
      <c r="G4" s="71" t="s">
        <v>117</v>
      </c>
      <c r="H4" s="72"/>
      <c r="I4" s="72"/>
      <c r="J4" s="76"/>
      <c r="K4" s="145" t="s">
        <v>118</v>
      </c>
    </row>
    <row r="5" spans="1:23" ht="25.5" customHeight="1" x14ac:dyDescent="0.15">
      <c r="A5" s="142" t="s">
        <v>39</v>
      </c>
      <c r="B5" s="142"/>
      <c r="C5" s="146"/>
      <c r="D5" s="152" t="s">
        <v>40</v>
      </c>
      <c r="E5" s="145" t="s">
        <v>119</v>
      </c>
      <c r="F5" s="142"/>
      <c r="G5" s="142" t="s">
        <v>42</v>
      </c>
      <c r="H5" s="73" t="s">
        <v>120</v>
      </c>
      <c r="I5" s="72"/>
      <c r="J5" s="76"/>
      <c r="K5" s="145"/>
    </row>
    <row r="6" spans="1:23" ht="25.5" customHeight="1" x14ac:dyDescent="0.15">
      <c r="A6" s="58" t="s">
        <v>49</v>
      </c>
      <c r="B6" s="58" t="s">
        <v>50</v>
      </c>
      <c r="C6" s="74" t="s">
        <v>51</v>
      </c>
      <c r="D6" s="155"/>
      <c r="E6" s="156"/>
      <c r="F6" s="148"/>
      <c r="G6" s="148"/>
      <c r="H6" s="57" t="s">
        <v>52</v>
      </c>
      <c r="I6" s="58" t="s">
        <v>104</v>
      </c>
      <c r="J6" s="74" t="s">
        <v>121</v>
      </c>
      <c r="K6" s="156"/>
      <c r="L6" s="61"/>
      <c r="M6" s="61"/>
      <c r="N6" s="61"/>
      <c r="O6" s="61"/>
      <c r="P6" s="61"/>
      <c r="Q6" s="61"/>
      <c r="R6" s="61"/>
    </row>
    <row r="7" spans="1:23" ht="23.1" customHeight="1" x14ac:dyDescent="0.15">
      <c r="A7" s="41"/>
      <c r="B7" s="41"/>
      <c r="C7" s="41"/>
      <c r="D7" s="41"/>
      <c r="E7" s="41" t="s">
        <v>42</v>
      </c>
      <c r="F7" s="45">
        <v>650384</v>
      </c>
      <c r="G7" s="45">
        <v>650384</v>
      </c>
      <c r="H7" s="44">
        <v>650384</v>
      </c>
      <c r="I7" s="77">
        <v>595704</v>
      </c>
      <c r="J7" s="45">
        <v>54680</v>
      </c>
      <c r="K7" s="44">
        <v>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23.1" customHeight="1" x14ac:dyDescent="0.15">
      <c r="A8" s="41"/>
      <c r="B8" s="41"/>
      <c r="C8" s="41"/>
      <c r="D8" s="41"/>
      <c r="E8" s="41" t="s">
        <v>2</v>
      </c>
      <c r="F8" s="45">
        <v>650384</v>
      </c>
      <c r="G8" s="45">
        <v>650384</v>
      </c>
      <c r="H8" s="44">
        <v>650384</v>
      </c>
      <c r="I8" s="77">
        <v>595704</v>
      </c>
      <c r="J8" s="45">
        <v>54680</v>
      </c>
      <c r="K8" s="44">
        <v>0</v>
      </c>
      <c r="N8" s="61"/>
      <c r="O8" s="61"/>
    </row>
    <row r="9" spans="1:23" ht="23.1" customHeight="1" x14ac:dyDescent="0.15">
      <c r="A9" s="41"/>
      <c r="B9" s="41"/>
      <c r="C9" s="41"/>
      <c r="D9" s="41"/>
      <c r="E9" s="41" t="s">
        <v>56</v>
      </c>
      <c r="F9" s="45">
        <v>388726</v>
      </c>
      <c r="G9" s="45">
        <v>388726</v>
      </c>
      <c r="H9" s="44">
        <v>388726</v>
      </c>
      <c r="I9" s="77">
        <v>372378</v>
      </c>
      <c r="J9" s="45">
        <v>16348</v>
      </c>
      <c r="K9" s="44">
        <v>0</v>
      </c>
      <c r="M9" s="61"/>
      <c r="N9" s="61"/>
    </row>
    <row r="10" spans="1:23" ht="23.1" customHeight="1" x14ac:dyDescent="0.15">
      <c r="A10" s="41" t="s">
        <v>57</v>
      </c>
      <c r="B10" s="41" t="s">
        <v>58</v>
      </c>
      <c r="C10" s="41" t="s">
        <v>59</v>
      </c>
      <c r="D10" s="41" t="s">
        <v>60</v>
      </c>
      <c r="E10" s="41" t="s">
        <v>61</v>
      </c>
      <c r="F10" s="45">
        <v>295441</v>
      </c>
      <c r="G10" s="45">
        <v>295441</v>
      </c>
      <c r="H10" s="44">
        <v>295441</v>
      </c>
      <c r="I10" s="77">
        <v>295441</v>
      </c>
      <c r="J10" s="45">
        <v>0</v>
      </c>
      <c r="K10" s="44">
        <v>0</v>
      </c>
      <c r="L10" s="61"/>
    </row>
    <row r="11" spans="1:23" ht="23.1" customHeight="1" x14ac:dyDescent="0.15">
      <c r="A11" s="41" t="s">
        <v>57</v>
      </c>
      <c r="B11" s="41" t="s">
        <v>58</v>
      </c>
      <c r="C11" s="41" t="s">
        <v>62</v>
      </c>
      <c r="D11" s="41" t="s">
        <v>60</v>
      </c>
      <c r="E11" s="41" t="s">
        <v>63</v>
      </c>
      <c r="F11" s="45">
        <v>8068</v>
      </c>
      <c r="G11" s="45">
        <v>8068</v>
      </c>
      <c r="H11" s="44">
        <v>8068</v>
      </c>
      <c r="I11" s="77">
        <v>0</v>
      </c>
      <c r="J11" s="45">
        <v>8068</v>
      </c>
      <c r="K11" s="44">
        <v>0</v>
      </c>
      <c r="L11" s="61"/>
    </row>
    <row r="12" spans="1:23" ht="23.1" customHeight="1" x14ac:dyDescent="0.15">
      <c r="A12" s="41" t="s">
        <v>57</v>
      </c>
      <c r="B12" s="41" t="s">
        <v>58</v>
      </c>
      <c r="C12" s="41" t="s">
        <v>64</v>
      </c>
      <c r="D12" s="41" t="s">
        <v>60</v>
      </c>
      <c r="E12" s="41" t="s">
        <v>65</v>
      </c>
      <c r="F12" s="45">
        <v>8280</v>
      </c>
      <c r="G12" s="45">
        <v>8280</v>
      </c>
      <c r="H12" s="44">
        <v>8280</v>
      </c>
      <c r="I12" s="77">
        <v>0</v>
      </c>
      <c r="J12" s="45">
        <v>8280</v>
      </c>
      <c r="K12" s="44">
        <v>0</v>
      </c>
    </row>
    <row r="13" spans="1:23" ht="23.1" customHeight="1" x14ac:dyDescent="0.15">
      <c r="A13" s="41" t="s">
        <v>57</v>
      </c>
      <c r="B13" s="41" t="s">
        <v>58</v>
      </c>
      <c r="C13" s="41" t="s">
        <v>66</v>
      </c>
      <c r="D13" s="41" t="s">
        <v>60</v>
      </c>
      <c r="E13" s="41" t="s">
        <v>67</v>
      </c>
      <c r="F13" s="45">
        <v>7467</v>
      </c>
      <c r="G13" s="45">
        <v>7467</v>
      </c>
      <c r="H13" s="44">
        <v>7467</v>
      </c>
      <c r="I13" s="77">
        <v>7467</v>
      </c>
      <c r="J13" s="45">
        <v>0</v>
      </c>
      <c r="K13" s="44">
        <v>0</v>
      </c>
    </row>
    <row r="14" spans="1:23" ht="23.1" customHeight="1" x14ac:dyDescent="0.15">
      <c r="A14" s="41" t="s">
        <v>68</v>
      </c>
      <c r="B14" s="41" t="s">
        <v>69</v>
      </c>
      <c r="C14" s="41" t="s">
        <v>59</v>
      </c>
      <c r="D14" s="41" t="s">
        <v>60</v>
      </c>
      <c r="E14" s="41" t="s">
        <v>70</v>
      </c>
      <c r="F14" s="45">
        <v>690</v>
      </c>
      <c r="G14" s="45">
        <v>690</v>
      </c>
      <c r="H14" s="44">
        <v>690</v>
      </c>
      <c r="I14" s="77">
        <v>690</v>
      </c>
      <c r="J14" s="45">
        <v>0</v>
      </c>
      <c r="K14" s="44">
        <v>0</v>
      </c>
    </row>
    <row r="15" spans="1:23" ht="23.1" customHeight="1" x14ac:dyDescent="0.15">
      <c r="A15" s="41" t="s">
        <v>68</v>
      </c>
      <c r="B15" s="41" t="s">
        <v>69</v>
      </c>
      <c r="C15" s="41" t="s">
        <v>69</v>
      </c>
      <c r="D15" s="41" t="s">
        <v>60</v>
      </c>
      <c r="E15" s="41" t="s">
        <v>71</v>
      </c>
      <c r="F15" s="45">
        <v>26819</v>
      </c>
      <c r="G15" s="45">
        <v>26819</v>
      </c>
      <c r="H15" s="44">
        <v>26819</v>
      </c>
      <c r="I15" s="77">
        <v>26819</v>
      </c>
      <c r="J15" s="45">
        <v>0</v>
      </c>
      <c r="K15" s="44">
        <v>0</v>
      </c>
    </row>
    <row r="16" spans="1:23" ht="23.1" customHeight="1" x14ac:dyDescent="0.15">
      <c r="A16" s="41" t="s">
        <v>72</v>
      </c>
      <c r="B16" s="41" t="s">
        <v>73</v>
      </c>
      <c r="C16" s="41" t="s">
        <v>59</v>
      </c>
      <c r="D16" s="41" t="s">
        <v>60</v>
      </c>
      <c r="E16" s="41" t="s">
        <v>74</v>
      </c>
      <c r="F16" s="45">
        <v>15376</v>
      </c>
      <c r="G16" s="45">
        <v>15376</v>
      </c>
      <c r="H16" s="44">
        <v>15376</v>
      </c>
      <c r="I16" s="77">
        <v>15376</v>
      </c>
      <c r="J16" s="45">
        <v>0</v>
      </c>
      <c r="K16" s="44">
        <v>0</v>
      </c>
      <c r="L16" s="61"/>
    </row>
    <row r="17" spans="1:12" ht="23.1" customHeight="1" x14ac:dyDescent="0.15">
      <c r="A17" s="41" t="s">
        <v>75</v>
      </c>
      <c r="B17" s="41" t="s">
        <v>62</v>
      </c>
      <c r="C17" s="41" t="s">
        <v>59</v>
      </c>
      <c r="D17" s="41" t="s">
        <v>60</v>
      </c>
      <c r="E17" s="41" t="s">
        <v>76</v>
      </c>
      <c r="F17" s="45">
        <v>26585</v>
      </c>
      <c r="G17" s="45">
        <v>26585</v>
      </c>
      <c r="H17" s="44">
        <v>26585</v>
      </c>
      <c r="I17" s="77">
        <v>26585</v>
      </c>
      <c r="J17" s="45">
        <v>0</v>
      </c>
      <c r="K17" s="44">
        <v>0</v>
      </c>
      <c r="L17" s="61"/>
    </row>
    <row r="18" spans="1:12" ht="23.1" customHeight="1" x14ac:dyDescent="0.15">
      <c r="A18" s="41"/>
      <c r="B18" s="41"/>
      <c r="C18" s="41"/>
      <c r="D18" s="41"/>
      <c r="E18" s="41" t="s">
        <v>77</v>
      </c>
      <c r="F18" s="45">
        <v>33431</v>
      </c>
      <c r="G18" s="45">
        <v>33431</v>
      </c>
      <c r="H18" s="44">
        <v>33431</v>
      </c>
      <c r="I18" s="77">
        <v>29381</v>
      </c>
      <c r="J18" s="45">
        <v>4050</v>
      </c>
      <c r="K18" s="44">
        <v>0</v>
      </c>
      <c r="L18" s="61"/>
    </row>
    <row r="19" spans="1:12" ht="23.1" customHeight="1" x14ac:dyDescent="0.15">
      <c r="A19" s="41" t="s">
        <v>57</v>
      </c>
      <c r="B19" s="41" t="s">
        <v>58</v>
      </c>
      <c r="C19" s="41" t="s">
        <v>59</v>
      </c>
      <c r="D19" s="41" t="s">
        <v>78</v>
      </c>
      <c r="E19" s="41" t="s">
        <v>61</v>
      </c>
      <c r="F19" s="45">
        <v>26034</v>
      </c>
      <c r="G19" s="45">
        <v>26034</v>
      </c>
      <c r="H19" s="44">
        <v>26034</v>
      </c>
      <c r="I19" s="77">
        <v>26034</v>
      </c>
      <c r="J19" s="45">
        <v>0</v>
      </c>
      <c r="K19" s="44">
        <v>0</v>
      </c>
      <c r="L19" s="61"/>
    </row>
    <row r="20" spans="1:12" ht="23.1" customHeight="1" x14ac:dyDescent="0.15">
      <c r="A20" s="41" t="s">
        <v>57</v>
      </c>
      <c r="B20" s="41" t="s">
        <v>58</v>
      </c>
      <c r="C20" s="41" t="s">
        <v>79</v>
      </c>
      <c r="D20" s="41" t="s">
        <v>78</v>
      </c>
      <c r="E20" s="41" t="s">
        <v>80</v>
      </c>
      <c r="F20" s="45">
        <v>2160</v>
      </c>
      <c r="G20" s="45">
        <v>2160</v>
      </c>
      <c r="H20" s="44">
        <v>2160</v>
      </c>
      <c r="I20" s="77">
        <v>0</v>
      </c>
      <c r="J20" s="45">
        <v>2160</v>
      </c>
      <c r="K20" s="44">
        <v>0</v>
      </c>
    </row>
    <row r="21" spans="1:12" ht="23.1" customHeight="1" x14ac:dyDescent="0.15">
      <c r="A21" s="41" t="s">
        <v>57</v>
      </c>
      <c r="B21" s="41" t="s">
        <v>58</v>
      </c>
      <c r="C21" s="41" t="s">
        <v>69</v>
      </c>
      <c r="D21" s="41" t="s">
        <v>78</v>
      </c>
      <c r="E21" s="41" t="s">
        <v>81</v>
      </c>
      <c r="F21" s="45">
        <v>720</v>
      </c>
      <c r="G21" s="45">
        <v>720</v>
      </c>
      <c r="H21" s="44">
        <v>720</v>
      </c>
      <c r="I21" s="77">
        <v>0</v>
      </c>
      <c r="J21" s="45">
        <v>720</v>
      </c>
      <c r="K21" s="44">
        <v>0</v>
      </c>
    </row>
    <row r="22" spans="1:12" ht="23.1" customHeight="1" x14ac:dyDescent="0.15">
      <c r="A22" s="41" t="s">
        <v>57</v>
      </c>
      <c r="B22" s="41" t="s">
        <v>58</v>
      </c>
      <c r="C22" s="41" t="s">
        <v>82</v>
      </c>
      <c r="D22" s="41" t="s">
        <v>78</v>
      </c>
      <c r="E22" s="41" t="s">
        <v>83</v>
      </c>
      <c r="F22" s="45">
        <v>270</v>
      </c>
      <c r="G22" s="45">
        <v>270</v>
      </c>
      <c r="H22" s="44">
        <v>270</v>
      </c>
      <c r="I22" s="77">
        <v>0</v>
      </c>
      <c r="J22" s="45">
        <v>270</v>
      </c>
      <c r="K22" s="44">
        <v>0</v>
      </c>
    </row>
    <row r="23" spans="1:12" ht="23.1" customHeight="1" x14ac:dyDescent="0.15">
      <c r="A23" s="41" t="s">
        <v>57</v>
      </c>
      <c r="B23" s="41" t="s">
        <v>58</v>
      </c>
      <c r="C23" s="41" t="s">
        <v>84</v>
      </c>
      <c r="D23" s="41" t="s">
        <v>78</v>
      </c>
      <c r="E23" s="41" t="s">
        <v>85</v>
      </c>
      <c r="F23" s="45">
        <v>900</v>
      </c>
      <c r="G23" s="45">
        <v>900</v>
      </c>
      <c r="H23" s="44">
        <v>900</v>
      </c>
      <c r="I23" s="77">
        <v>0</v>
      </c>
      <c r="J23" s="45">
        <v>900</v>
      </c>
      <c r="K23" s="44">
        <v>0</v>
      </c>
    </row>
    <row r="24" spans="1:12" ht="23.1" customHeight="1" x14ac:dyDescent="0.15">
      <c r="A24" s="41" t="s">
        <v>68</v>
      </c>
      <c r="B24" s="41" t="s">
        <v>69</v>
      </c>
      <c r="C24" s="41" t="s">
        <v>59</v>
      </c>
      <c r="D24" s="41" t="s">
        <v>78</v>
      </c>
      <c r="E24" s="41" t="s">
        <v>70</v>
      </c>
      <c r="F24" s="45">
        <v>3</v>
      </c>
      <c r="G24" s="45">
        <v>3</v>
      </c>
      <c r="H24" s="44">
        <v>3</v>
      </c>
      <c r="I24" s="77">
        <v>3</v>
      </c>
      <c r="J24" s="45">
        <v>0</v>
      </c>
      <c r="K24" s="44">
        <v>0</v>
      </c>
    </row>
    <row r="25" spans="1:12" ht="23.1" customHeight="1" x14ac:dyDescent="0.15">
      <c r="A25" s="41" t="s">
        <v>68</v>
      </c>
      <c r="B25" s="41" t="s">
        <v>69</v>
      </c>
      <c r="C25" s="41" t="s">
        <v>69</v>
      </c>
      <c r="D25" s="41" t="s">
        <v>78</v>
      </c>
      <c r="E25" s="41" t="s">
        <v>71</v>
      </c>
      <c r="F25" s="45">
        <v>2277</v>
      </c>
      <c r="G25" s="45">
        <v>2277</v>
      </c>
      <c r="H25" s="44">
        <v>2277</v>
      </c>
      <c r="I25" s="77">
        <v>2277</v>
      </c>
      <c r="J25" s="45">
        <v>0</v>
      </c>
      <c r="K25" s="44">
        <v>0</v>
      </c>
    </row>
    <row r="26" spans="1:12" ht="23.1" customHeight="1" x14ac:dyDescent="0.15">
      <c r="A26" s="41" t="s">
        <v>72</v>
      </c>
      <c r="B26" s="41" t="s">
        <v>73</v>
      </c>
      <c r="C26" s="41" t="s">
        <v>59</v>
      </c>
      <c r="D26" s="41" t="s">
        <v>78</v>
      </c>
      <c r="E26" s="41" t="s">
        <v>74</v>
      </c>
      <c r="F26" s="45">
        <v>1067</v>
      </c>
      <c r="G26" s="45">
        <v>1067</v>
      </c>
      <c r="H26" s="44">
        <v>1067</v>
      </c>
      <c r="I26" s="77">
        <v>1067</v>
      </c>
      <c r="J26" s="45">
        <v>0</v>
      </c>
      <c r="K26" s="44">
        <v>0</v>
      </c>
    </row>
    <row r="27" spans="1:12" ht="23.1" customHeight="1" x14ac:dyDescent="0.15">
      <c r="A27" s="41"/>
      <c r="B27" s="41"/>
      <c r="C27" s="41"/>
      <c r="D27" s="41"/>
      <c r="E27" s="41" t="s">
        <v>86</v>
      </c>
      <c r="F27" s="45">
        <v>28136</v>
      </c>
      <c r="G27" s="45">
        <v>28136</v>
      </c>
      <c r="H27" s="44">
        <v>28136</v>
      </c>
      <c r="I27" s="77">
        <v>25136</v>
      </c>
      <c r="J27" s="45">
        <v>3000</v>
      </c>
      <c r="K27" s="44">
        <v>0</v>
      </c>
    </row>
    <row r="28" spans="1:12" ht="23.1" customHeight="1" x14ac:dyDescent="0.15">
      <c r="A28" s="41" t="s">
        <v>57</v>
      </c>
      <c r="B28" s="41" t="s">
        <v>58</v>
      </c>
      <c r="C28" s="41" t="s">
        <v>87</v>
      </c>
      <c r="D28" s="41" t="s">
        <v>88</v>
      </c>
      <c r="E28" s="41" t="s">
        <v>89</v>
      </c>
      <c r="F28" s="45">
        <v>2860</v>
      </c>
      <c r="G28" s="45">
        <v>2860</v>
      </c>
      <c r="H28" s="44">
        <v>2860</v>
      </c>
      <c r="I28" s="77">
        <v>0</v>
      </c>
      <c r="J28" s="45">
        <v>2860</v>
      </c>
      <c r="K28" s="44">
        <v>0</v>
      </c>
    </row>
    <row r="29" spans="1:12" ht="23.1" customHeight="1" x14ac:dyDescent="0.15">
      <c r="A29" s="41" t="s">
        <v>57</v>
      </c>
      <c r="B29" s="41" t="s">
        <v>58</v>
      </c>
      <c r="C29" s="41" t="s">
        <v>66</v>
      </c>
      <c r="D29" s="41" t="s">
        <v>88</v>
      </c>
      <c r="E29" s="41" t="s">
        <v>67</v>
      </c>
      <c r="F29" s="45">
        <v>18346</v>
      </c>
      <c r="G29" s="45">
        <v>18346</v>
      </c>
      <c r="H29" s="44">
        <v>18346</v>
      </c>
      <c r="I29" s="77">
        <v>18346</v>
      </c>
      <c r="J29" s="45">
        <v>0</v>
      </c>
      <c r="K29" s="44">
        <v>0</v>
      </c>
    </row>
    <row r="30" spans="1:12" ht="23.1" customHeight="1" x14ac:dyDescent="0.15">
      <c r="A30" s="41" t="s">
        <v>57</v>
      </c>
      <c r="B30" s="41" t="s">
        <v>58</v>
      </c>
      <c r="C30" s="41" t="s">
        <v>84</v>
      </c>
      <c r="D30" s="41" t="s">
        <v>88</v>
      </c>
      <c r="E30" s="41" t="s">
        <v>85</v>
      </c>
      <c r="F30" s="45">
        <v>140</v>
      </c>
      <c r="G30" s="45">
        <v>140</v>
      </c>
      <c r="H30" s="44">
        <v>140</v>
      </c>
      <c r="I30" s="77">
        <v>0</v>
      </c>
      <c r="J30" s="45">
        <v>140</v>
      </c>
      <c r="K30" s="44">
        <v>0</v>
      </c>
    </row>
    <row r="31" spans="1:12" ht="23.1" customHeight="1" x14ac:dyDescent="0.15">
      <c r="A31" s="41" t="s">
        <v>68</v>
      </c>
      <c r="B31" s="41" t="s">
        <v>69</v>
      </c>
      <c r="C31" s="41" t="s">
        <v>62</v>
      </c>
      <c r="D31" s="41" t="s">
        <v>88</v>
      </c>
      <c r="E31" s="41" t="s">
        <v>90</v>
      </c>
      <c r="F31" s="45">
        <v>17</v>
      </c>
      <c r="G31" s="45">
        <v>17</v>
      </c>
      <c r="H31" s="44">
        <v>17</v>
      </c>
      <c r="I31" s="77">
        <v>17</v>
      </c>
      <c r="J31" s="45">
        <v>0</v>
      </c>
      <c r="K31" s="44">
        <v>0</v>
      </c>
    </row>
    <row r="32" spans="1:12" ht="23.1" customHeight="1" x14ac:dyDescent="0.15">
      <c r="A32" s="41" t="s">
        <v>68</v>
      </c>
      <c r="B32" s="41" t="s">
        <v>69</v>
      </c>
      <c r="C32" s="41" t="s">
        <v>69</v>
      </c>
      <c r="D32" s="41" t="s">
        <v>88</v>
      </c>
      <c r="E32" s="41" t="s">
        <v>71</v>
      </c>
      <c r="F32" s="45">
        <v>2271</v>
      </c>
      <c r="G32" s="45">
        <v>2271</v>
      </c>
      <c r="H32" s="44">
        <v>2271</v>
      </c>
      <c r="I32" s="77">
        <v>2271</v>
      </c>
      <c r="J32" s="45">
        <v>0</v>
      </c>
      <c r="K32" s="44">
        <v>0</v>
      </c>
    </row>
    <row r="33" spans="1:11" ht="23.1" customHeight="1" x14ac:dyDescent="0.15">
      <c r="A33" s="41" t="s">
        <v>68</v>
      </c>
      <c r="B33" s="41" t="s">
        <v>69</v>
      </c>
      <c r="C33" s="41" t="s">
        <v>91</v>
      </c>
      <c r="D33" s="41" t="s">
        <v>88</v>
      </c>
      <c r="E33" s="41" t="s">
        <v>92</v>
      </c>
      <c r="F33" s="45">
        <v>1136</v>
      </c>
      <c r="G33" s="45">
        <v>1136</v>
      </c>
      <c r="H33" s="44">
        <v>1136</v>
      </c>
      <c r="I33" s="77">
        <v>1136</v>
      </c>
      <c r="J33" s="45">
        <v>0</v>
      </c>
      <c r="K33" s="44">
        <v>0</v>
      </c>
    </row>
    <row r="34" spans="1:11" ht="23.1" customHeight="1" x14ac:dyDescent="0.15">
      <c r="A34" s="41" t="s">
        <v>72</v>
      </c>
      <c r="B34" s="41" t="s">
        <v>73</v>
      </c>
      <c r="C34" s="41" t="s">
        <v>62</v>
      </c>
      <c r="D34" s="41" t="s">
        <v>88</v>
      </c>
      <c r="E34" s="41" t="s">
        <v>93</v>
      </c>
      <c r="F34" s="45">
        <v>1077</v>
      </c>
      <c r="G34" s="45">
        <v>1077</v>
      </c>
      <c r="H34" s="44">
        <v>1077</v>
      </c>
      <c r="I34" s="77">
        <v>1077</v>
      </c>
      <c r="J34" s="45">
        <v>0</v>
      </c>
      <c r="K34" s="44">
        <v>0</v>
      </c>
    </row>
    <row r="35" spans="1:11" ht="23.1" customHeight="1" x14ac:dyDescent="0.15">
      <c r="A35" s="41" t="s">
        <v>75</v>
      </c>
      <c r="B35" s="41" t="s">
        <v>62</v>
      </c>
      <c r="C35" s="41" t="s">
        <v>59</v>
      </c>
      <c r="D35" s="41" t="s">
        <v>88</v>
      </c>
      <c r="E35" s="41" t="s">
        <v>76</v>
      </c>
      <c r="F35" s="45">
        <v>2289</v>
      </c>
      <c r="G35" s="45">
        <v>2289</v>
      </c>
      <c r="H35" s="44">
        <v>2289</v>
      </c>
      <c r="I35" s="77">
        <v>2289</v>
      </c>
      <c r="J35" s="45">
        <v>0</v>
      </c>
      <c r="K35" s="44">
        <v>0</v>
      </c>
    </row>
    <row r="36" spans="1:11" ht="23.1" customHeight="1" x14ac:dyDescent="0.15">
      <c r="A36" s="41"/>
      <c r="B36" s="41"/>
      <c r="C36" s="41"/>
      <c r="D36" s="41"/>
      <c r="E36" s="41" t="s">
        <v>94</v>
      </c>
      <c r="F36" s="45">
        <v>36265</v>
      </c>
      <c r="G36" s="45">
        <v>36265</v>
      </c>
      <c r="H36" s="44">
        <v>36265</v>
      </c>
      <c r="I36" s="77">
        <v>36202</v>
      </c>
      <c r="J36" s="45">
        <v>63</v>
      </c>
      <c r="K36" s="44">
        <v>0</v>
      </c>
    </row>
    <row r="37" spans="1:11" ht="23.1" customHeight="1" x14ac:dyDescent="0.15">
      <c r="A37" s="41" t="s">
        <v>57</v>
      </c>
      <c r="B37" s="41" t="s">
        <v>58</v>
      </c>
      <c r="C37" s="41" t="s">
        <v>66</v>
      </c>
      <c r="D37" s="41" t="s">
        <v>95</v>
      </c>
      <c r="E37" s="41" t="s">
        <v>67</v>
      </c>
      <c r="F37" s="45">
        <v>26497</v>
      </c>
      <c r="G37" s="45">
        <v>26497</v>
      </c>
      <c r="H37" s="44">
        <v>26497</v>
      </c>
      <c r="I37" s="77">
        <v>26497</v>
      </c>
      <c r="J37" s="45">
        <v>0</v>
      </c>
      <c r="K37" s="44">
        <v>0</v>
      </c>
    </row>
    <row r="38" spans="1:11" ht="23.1" customHeight="1" x14ac:dyDescent="0.15">
      <c r="A38" s="41" t="s">
        <v>57</v>
      </c>
      <c r="B38" s="41" t="s">
        <v>58</v>
      </c>
      <c r="C38" s="41" t="s">
        <v>84</v>
      </c>
      <c r="D38" s="41" t="s">
        <v>95</v>
      </c>
      <c r="E38" s="41" t="s">
        <v>85</v>
      </c>
      <c r="F38" s="45">
        <v>63</v>
      </c>
      <c r="G38" s="45">
        <v>63</v>
      </c>
      <c r="H38" s="44">
        <v>63</v>
      </c>
      <c r="I38" s="77">
        <v>0</v>
      </c>
      <c r="J38" s="45">
        <v>63</v>
      </c>
      <c r="K38" s="44">
        <v>0</v>
      </c>
    </row>
    <row r="39" spans="1:11" ht="23.1" customHeight="1" x14ac:dyDescent="0.15">
      <c r="A39" s="41" t="s">
        <v>68</v>
      </c>
      <c r="B39" s="41" t="s">
        <v>69</v>
      </c>
      <c r="C39" s="41" t="s">
        <v>62</v>
      </c>
      <c r="D39" s="41" t="s">
        <v>95</v>
      </c>
      <c r="E39" s="41" t="s">
        <v>90</v>
      </c>
      <c r="F39" s="45">
        <v>31</v>
      </c>
      <c r="G39" s="45">
        <v>31</v>
      </c>
      <c r="H39" s="44">
        <v>31</v>
      </c>
      <c r="I39" s="77">
        <v>31</v>
      </c>
      <c r="J39" s="45">
        <v>0</v>
      </c>
      <c r="K39" s="44">
        <v>0</v>
      </c>
    </row>
    <row r="40" spans="1:11" ht="23.1" customHeight="1" x14ac:dyDescent="0.15">
      <c r="A40" s="41" t="s">
        <v>68</v>
      </c>
      <c r="B40" s="41" t="s">
        <v>69</v>
      </c>
      <c r="C40" s="41" t="s">
        <v>69</v>
      </c>
      <c r="D40" s="41" t="s">
        <v>95</v>
      </c>
      <c r="E40" s="41" t="s">
        <v>71</v>
      </c>
      <c r="F40" s="45">
        <v>3243</v>
      </c>
      <c r="G40" s="45">
        <v>3243</v>
      </c>
      <c r="H40" s="44">
        <v>3243</v>
      </c>
      <c r="I40" s="77">
        <v>3243</v>
      </c>
      <c r="J40" s="45">
        <v>0</v>
      </c>
      <c r="K40" s="44">
        <v>0</v>
      </c>
    </row>
    <row r="41" spans="1:11" ht="23.1" customHeight="1" x14ac:dyDescent="0.15">
      <c r="A41" s="41" t="s">
        <v>68</v>
      </c>
      <c r="B41" s="41" t="s">
        <v>69</v>
      </c>
      <c r="C41" s="41" t="s">
        <v>91</v>
      </c>
      <c r="D41" s="41" t="s">
        <v>95</v>
      </c>
      <c r="E41" s="41" t="s">
        <v>92</v>
      </c>
      <c r="F41" s="45">
        <v>1622</v>
      </c>
      <c r="G41" s="45">
        <v>1622</v>
      </c>
      <c r="H41" s="44">
        <v>1622</v>
      </c>
      <c r="I41" s="77">
        <v>1622</v>
      </c>
      <c r="J41" s="45">
        <v>0</v>
      </c>
      <c r="K41" s="44">
        <v>0</v>
      </c>
    </row>
    <row r="42" spans="1:11" ht="23.1" customHeight="1" x14ac:dyDescent="0.15">
      <c r="A42" s="41" t="s">
        <v>72</v>
      </c>
      <c r="B42" s="41" t="s">
        <v>73</v>
      </c>
      <c r="C42" s="41" t="s">
        <v>62</v>
      </c>
      <c r="D42" s="41" t="s">
        <v>95</v>
      </c>
      <c r="E42" s="41" t="s">
        <v>93</v>
      </c>
      <c r="F42" s="45">
        <v>1541</v>
      </c>
      <c r="G42" s="45">
        <v>1541</v>
      </c>
      <c r="H42" s="44">
        <v>1541</v>
      </c>
      <c r="I42" s="77">
        <v>1541</v>
      </c>
      <c r="J42" s="45">
        <v>0</v>
      </c>
      <c r="K42" s="44">
        <v>0</v>
      </c>
    </row>
    <row r="43" spans="1:11" ht="23.1" customHeight="1" x14ac:dyDescent="0.15">
      <c r="A43" s="41" t="s">
        <v>75</v>
      </c>
      <c r="B43" s="41" t="s">
        <v>62</v>
      </c>
      <c r="C43" s="41" t="s">
        <v>59</v>
      </c>
      <c r="D43" s="41" t="s">
        <v>95</v>
      </c>
      <c r="E43" s="41" t="s">
        <v>76</v>
      </c>
      <c r="F43" s="45">
        <v>3268</v>
      </c>
      <c r="G43" s="45">
        <v>3268</v>
      </c>
      <c r="H43" s="44">
        <v>3268</v>
      </c>
      <c r="I43" s="77">
        <v>3268</v>
      </c>
      <c r="J43" s="45">
        <v>0</v>
      </c>
      <c r="K43" s="44">
        <v>0</v>
      </c>
    </row>
    <row r="44" spans="1:11" ht="23.1" customHeight="1" x14ac:dyDescent="0.15">
      <c r="A44" s="41"/>
      <c r="B44" s="41"/>
      <c r="C44" s="41"/>
      <c r="D44" s="41"/>
      <c r="E44" s="41" t="s">
        <v>96</v>
      </c>
      <c r="F44" s="45">
        <v>41532</v>
      </c>
      <c r="G44" s="45">
        <v>41532</v>
      </c>
      <c r="H44" s="44">
        <v>41532</v>
      </c>
      <c r="I44" s="77">
        <v>20868</v>
      </c>
      <c r="J44" s="45">
        <v>20664</v>
      </c>
      <c r="K44" s="44">
        <v>0</v>
      </c>
    </row>
    <row r="45" spans="1:11" ht="23.1" customHeight="1" x14ac:dyDescent="0.15">
      <c r="A45" s="41" t="s">
        <v>57</v>
      </c>
      <c r="B45" s="41" t="s">
        <v>58</v>
      </c>
      <c r="C45" s="41" t="s">
        <v>66</v>
      </c>
      <c r="D45" s="41" t="s">
        <v>97</v>
      </c>
      <c r="E45" s="41" t="s">
        <v>67</v>
      </c>
      <c r="F45" s="45">
        <v>15224</v>
      </c>
      <c r="G45" s="45">
        <v>15224</v>
      </c>
      <c r="H45" s="44">
        <v>15224</v>
      </c>
      <c r="I45" s="77">
        <v>15224</v>
      </c>
      <c r="J45" s="45">
        <v>0</v>
      </c>
      <c r="K45" s="44">
        <v>0</v>
      </c>
    </row>
    <row r="46" spans="1:11" ht="23.1" customHeight="1" x14ac:dyDescent="0.15">
      <c r="A46" s="41" t="s">
        <v>57</v>
      </c>
      <c r="B46" s="41" t="s">
        <v>58</v>
      </c>
      <c r="C46" s="41" t="s">
        <v>84</v>
      </c>
      <c r="D46" s="41" t="s">
        <v>97</v>
      </c>
      <c r="E46" s="41" t="s">
        <v>85</v>
      </c>
      <c r="F46" s="45">
        <v>20664</v>
      </c>
      <c r="G46" s="45">
        <v>20664</v>
      </c>
      <c r="H46" s="44">
        <v>20664</v>
      </c>
      <c r="I46" s="77">
        <v>0</v>
      </c>
      <c r="J46" s="45">
        <v>20664</v>
      </c>
      <c r="K46" s="44">
        <v>0</v>
      </c>
    </row>
    <row r="47" spans="1:11" ht="23.1" customHeight="1" x14ac:dyDescent="0.15">
      <c r="A47" s="41" t="s">
        <v>68</v>
      </c>
      <c r="B47" s="41" t="s">
        <v>69</v>
      </c>
      <c r="C47" s="41" t="s">
        <v>62</v>
      </c>
      <c r="D47" s="41" t="s">
        <v>97</v>
      </c>
      <c r="E47" s="41" t="s">
        <v>90</v>
      </c>
      <c r="F47" s="45">
        <v>39</v>
      </c>
      <c r="G47" s="45">
        <v>39</v>
      </c>
      <c r="H47" s="44">
        <v>39</v>
      </c>
      <c r="I47" s="77">
        <v>39</v>
      </c>
      <c r="J47" s="45">
        <v>0</v>
      </c>
      <c r="K47" s="44">
        <v>0</v>
      </c>
    </row>
    <row r="48" spans="1:11" ht="23.1" customHeight="1" x14ac:dyDescent="0.15">
      <c r="A48" s="41" t="s">
        <v>68</v>
      </c>
      <c r="B48" s="41" t="s">
        <v>69</v>
      </c>
      <c r="C48" s="41" t="s">
        <v>69</v>
      </c>
      <c r="D48" s="41" t="s">
        <v>97</v>
      </c>
      <c r="E48" s="41" t="s">
        <v>71</v>
      </c>
      <c r="F48" s="45">
        <v>1881</v>
      </c>
      <c r="G48" s="45">
        <v>1881</v>
      </c>
      <c r="H48" s="44">
        <v>1881</v>
      </c>
      <c r="I48" s="77">
        <v>1881</v>
      </c>
      <c r="J48" s="45">
        <v>0</v>
      </c>
      <c r="K48" s="44">
        <v>0</v>
      </c>
    </row>
    <row r="49" spans="1:11" ht="23.1" customHeight="1" x14ac:dyDescent="0.15">
      <c r="A49" s="41" t="s">
        <v>68</v>
      </c>
      <c r="B49" s="41" t="s">
        <v>69</v>
      </c>
      <c r="C49" s="41" t="s">
        <v>91</v>
      </c>
      <c r="D49" s="41" t="s">
        <v>97</v>
      </c>
      <c r="E49" s="41" t="s">
        <v>92</v>
      </c>
      <c r="F49" s="45">
        <v>941</v>
      </c>
      <c r="G49" s="45">
        <v>941</v>
      </c>
      <c r="H49" s="44">
        <v>941</v>
      </c>
      <c r="I49" s="77">
        <v>941</v>
      </c>
      <c r="J49" s="45">
        <v>0</v>
      </c>
      <c r="K49" s="44">
        <v>0</v>
      </c>
    </row>
    <row r="50" spans="1:11" ht="23.1" customHeight="1" x14ac:dyDescent="0.15">
      <c r="A50" s="41" t="s">
        <v>72</v>
      </c>
      <c r="B50" s="41" t="s">
        <v>73</v>
      </c>
      <c r="C50" s="41" t="s">
        <v>62</v>
      </c>
      <c r="D50" s="41" t="s">
        <v>97</v>
      </c>
      <c r="E50" s="41" t="s">
        <v>93</v>
      </c>
      <c r="F50" s="45">
        <v>882</v>
      </c>
      <c r="G50" s="45">
        <v>882</v>
      </c>
      <c r="H50" s="44">
        <v>882</v>
      </c>
      <c r="I50" s="77">
        <v>882</v>
      </c>
      <c r="J50" s="45">
        <v>0</v>
      </c>
      <c r="K50" s="44">
        <v>0</v>
      </c>
    </row>
    <row r="51" spans="1:11" ht="23.1" customHeight="1" x14ac:dyDescent="0.15">
      <c r="A51" s="41" t="s">
        <v>75</v>
      </c>
      <c r="B51" s="41" t="s">
        <v>62</v>
      </c>
      <c r="C51" s="41" t="s">
        <v>59</v>
      </c>
      <c r="D51" s="41" t="s">
        <v>97</v>
      </c>
      <c r="E51" s="41" t="s">
        <v>76</v>
      </c>
      <c r="F51" s="45">
        <v>1901</v>
      </c>
      <c r="G51" s="45">
        <v>1901</v>
      </c>
      <c r="H51" s="44">
        <v>1901</v>
      </c>
      <c r="I51" s="77">
        <v>1901</v>
      </c>
      <c r="J51" s="45">
        <v>0</v>
      </c>
      <c r="K51" s="44">
        <v>0</v>
      </c>
    </row>
    <row r="52" spans="1:11" ht="23.1" customHeight="1" x14ac:dyDescent="0.15">
      <c r="A52" s="41"/>
      <c r="B52" s="41"/>
      <c r="C52" s="41"/>
      <c r="D52" s="41"/>
      <c r="E52" s="41" t="s">
        <v>98</v>
      </c>
      <c r="F52" s="45">
        <v>78316</v>
      </c>
      <c r="G52" s="45">
        <v>78316</v>
      </c>
      <c r="H52" s="44">
        <v>78316</v>
      </c>
      <c r="I52" s="77">
        <v>71399</v>
      </c>
      <c r="J52" s="45">
        <v>6917</v>
      </c>
      <c r="K52" s="44">
        <v>0</v>
      </c>
    </row>
    <row r="53" spans="1:11" ht="23.1" customHeight="1" x14ac:dyDescent="0.15">
      <c r="A53" s="41" t="s">
        <v>57</v>
      </c>
      <c r="B53" s="41" t="s">
        <v>58</v>
      </c>
      <c r="C53" s="41" t="s">
        <v>66</v>
      </c>
      <c r="D53" s="41" t="s">
        <v>99</v>
      </c>
      <c r="E53" s="41" t="s">
        <v>67</v>
      </c>
      <c r="F53" s="45">
        <v>60455</v>
      </c>
      <c r="G53" s="45">
        <v>60455</v>
      </c>
      <c r="H53" s="44">
        <v>60455</v>
      </c>
      <c r="I53" s="77">
        <v>57455</v>
      </c>
      <c r="J53" s="45">
        <v>3000</v>
      </c>
      <c r="K53" s="44">
        <v>0</v>
      </c>
    </row>
    <row r="54" spans="1:11" ht="23.1" customHeight="1" x14ac:dyDescent="0.15">
      <c r="A54" s="41" t="s">
        <v>57</v>
      </c>
      <c r="B54" s="41" t="s">
        <v>58</v>
      </c>
      <c r="C54" s="41" t="s">
        <v>84</v>
      </c>
      <c r="D54" s="41" t="s">
        <v>99</v>
      </c>
      <c r="E54" s="41" t="s">
        <v>85</v>
      </c>
      <c r="F54" s="45">
        <v>3917</v>
      </c>
      <c r="G54" s="45">
        <v>3917</v>
      </c>
      <c r="H54" s="44">
        <v>3917</v>
      </c>
      <c r="I54" s="77">
        <v>0</v>
      </c>
      <c r="J54" s="45">
        <v>3917</v>
      </c>
      <c r="K54" s="44">
        <v>0</v>
      </c>
    </row>
    <row r="55" spans="1:11" ht="23.1" customHeight="1" x14ac:dyDescent="0.15">
      <c r="A55" s="41" t="s">
        <v>68</v>
      </c>
      <c r="B55" s="41" t="s">
        <v>69</v>
      </c>
      <c r="C55" s="41" t="s">
        <v>62</v>
      </c>
      <c r="D55" s="41" t="s">
        <v>99</v>
      </c>
      <c r="E55" s="41" t="s">
        <v>90</v>
      </c>
      <c r="F55" s="45">
        <v>43</v>
      </c>
      <c r="G55" s="45">
        <v>43</v>
      </c>
      <c r="H55" s="44">
        <v>43</v>
      </c>
      <c r="I55" s="77">
        <v>43</v>
      </c>
      <c r="J55" s="45">
        <v>0</v>
      </c>
      <c r="K55" s="44">
        <v>0</v>
      </c>
    </row>
    <row r="56" spans="1:11" ht="23.1" customHeight="1" x14ac:dyDescent="0.15">
      <c r="A56" s="41" t="s">
        <v>68</v>
      </c>
      <c r="B56" s="41" t="s">
        <v>69</v>
      </c>
      <c r="C56" s="41" t="s">
        <v>69</v>
      </c>
      <c r="D56" s="41" t="s">
        <v>99</v>
      </c>
      <c r="E56" s="41" t="s">
        <v>71</v>
      </c>
      <c r="F56" s="45">
        <v>5589</v>
      </c>
      <c r="G56" s="45">
        <v>5589</v>
      </c>
      <c r="H56" s="44">
        <v>5589</v>
      </c>
      <c r="I56" s="77">
        <v>5589</v>
      </c>
      <c r="J56" s="45">
        <v>0</v>
      </c>
      <c r="K56" s="44">
        <v>0</v>
      </c>
    </row>
    <row r="57" spans="1:11" ht="23.1" customHeight="1" x14ac:dyDescent="0.15">
      <c r="A57" s="41" t="s">
        <v>72</v>
      </c>
      <c r="B57" s="41" t="s">
        <v>73</v>
      </c>
      <c r="C57" s="41" t="s">
        <v>62</v>
      </c>
      <c r="D57" s="41" t="s">
        <v>99</v>
      </c>
      <c r="E57" s="41" t="s">
        <v>93</v>
      </c>
      <c r="F57" s="45">
        <v>2681</v>
      </c>
      <c r="G57" s="45">
        <v>2681</v>
      </c>
      <c r="H57" s="44">
        <v>2681</v>
      </c>
      <c r="I57" s="77">
        <v>2681</v>
      </c>
      <c r="J57" s="45">
        <v>0</v>
      </c>
      <c r="K57" s="44">
        <v>0</v>
      </c>
    </row>
    <row r="58" spans="1:11" ht="23.1" customHeight="1" x14ac:dyDescent="0.15">
      <c r="A58" s="41" t="s">
        <v>75</v>
      </c>
      <c r="B58" s="41" t="s">
        <v>62</v>
      </c>
      <c r="C58" s="41" t="s">
        <v>59</v>
      </c>
      <c r="D58" s="41" t="s">
        <v>99</v>
      </c>
      <c r="E58" s="41" t="s">
        <v>76</v>
      </c>
      <c r="F58" s="45">
        <v>5631</v>
      </c>
      <c r="G58" s="45">
        <v>5631</v>
      </c>
      <c r="H58" s="44">
        <v>5631</v>
      </c>
      <c r="I58" s="77">
        <v>5631</v>
      </c>
      <c r="J58" s="45">
        <v>0</v>
      </c>
      <c r="K58" s="44">
        <v>0</v>
      </c>
    </row>
    <row r="59" spans="1:11" ht="23.1" customHeight="1" x14ac:dyDescent="0.15">
      <c r="A59" s="41"/>
      <c r="B59" s="41"/>
      <c r="C59" s="41"/>
      <c r="D59" s="41"/>
      <c r="E59" s="41" t="s">
        <v>100</v>
      </c>
      <c r="F59" s="45">
        <v>43978</v>
      </c>
      <c r="G59" s="45">
        <v>43978</v>
      </c>
      <c r="H59" s="44">
        <v>43978</v>
      </c>
      <c r="I59" s="77">
        <v>40340</v>
      </c>
      <c r="J59" s="45">
        <v>3638</v>
      </c>
      <c r="K59" s="44">
        <v>0</v>
      </c>
    </row>
    <row r="60" spans="1:11" ht="23.1" customHeight="1" x14ac:dyDescent="0.15">
      <c r="A60" s="41" t="s">
        <v>57</v>
      </c>
      <c r="B60" s="41" t="s">
        <v>58</v>
      </c>
      <c r="C60" s="41" t="s">
        <v>69</v>
      </c>
      <c r="D60" s="41" t="s">
        <v>101</v>
      </c>
      <c r="E60" s="41" t="s">
        <v>81</v>
      </c>
      <c r="F60" s="45">
        <v>35957</v>
      </c>
      <c r="G60" s="45">
        <v>35957</v>
      </c>
      <c r="H60" s="44">
        <v>35957</v>
      </c>
      <c r="I60" s="77">
        <v>35957</v>
      </c>
      <c r="J60" s="45">
        <v>0</v>
      </c>
      <c r="K60" s="44">
        <v>0</v>
      </c>
    </row>
    <row r="61" spans="1:11" ht="23.1" customHeight="1" x14ac:dyDescent="0.15">
      <c r="A61" s="41" t="s">
        <v>57</v>
      </c>
      <c r="B61" s="41" t="s">
        <v>58</v>
      </c>
      <c r="C61" s="41" t="s">
        <v>84</v>
      </c>
      <c r="D61" s="41" t="s">
        <v>101</v>
      </c>
      <c r="E61" s="41" t="s">
        <v>85</v>
      </c>
      <c r="F61" s="45">
        <v>3638</v>
      </c>
      <c r="G61" s="45">
        <v>3638</v>
      </c>
      <c r="H61" s="44">
        <v>3638</v>
      </c>
      <c r="I61" s="77">
        <v>0</v>
      </c>
      <c r="J61" s="45">
        <v>3638</v>
      </c>
      <c r="K61" s="44">
        <v>0</v>
      </c>
    </row>
    <row r="62" spans="1:11" ht="23.1" customHeight="1" x14ac:dyDescent="0.15">
      <c r="A62" s="41" t="s">
        <v>68</v>
      </c>
      <c r="B62" s="41" t="s">
        <v>69</v>
      </c>
      <c r="C62" s="41" t="s">
        <v>69</v>
      </c>
      <c r="D62" s="41" t="s">
        <v>101</v>
      </c>
      <c r="E62" s="41" t="s">
        <v>71</v>
      </c>
      <c r="F62" s="45">
        <v>2984</v>
      </c>
      <c r="G62" s="45">
        <v>2984</v>
      </c>
      <c r="H62" s="44">
        <v>2984</v>
      </c>
      <c r="I62" s="77">
        <v>2984</v>
      </c>
      <c r="J62" s="45">
        <v>0</v>
      </c>
      <c r="K62" s="44">
        <v>0</v>
      </c>
    </row>
    <row r="63" spans="1:11" ht="23.1" customHeight="1" x14ac:dyDescent="0.15">
      <c r="A63" s="41" t="s">
        <v>72</v>
      </c>
      <c r="B63" s="41" t="s">
        <v>73</v>
      </c>
      <c r="C63" s="41" t="s">
        <v>59</v>
      </c>
      <c r="D63" s="41" t="s">
        <v>101</v>
      </c>
      <c r="E63" s="41" t="s">
        <v>74</v>
      </c>
      <c r="F63" s="45">
        <v>1399</v>
      </c>
      <c r="G63" s="45">
        <v>1399</v>
      </c>
      <c r="H63" s="44">
        <v>1399</v>
      </c>
      <c r="I63" s="77">
        <v>1399</v>
      </c>
      <c r="J63" s="45">
        <v>0</v>
      </c>
      <c r="K63" s="44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honeticPr fontId="0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6"/>
  <sheetViews>
    <sheetView showGridLines="0" showZeros="0" workbookViewId="0">
      <selection activeCell="A2" sqref="A2:G2"/>
    </sheetView>
  </sheetViews>
  <sheetFormatPr defaultColWidth="9.1640625" defaultRowHeight="12.75" customHeight="1" x14ac:dyDescent="0.25"/>
  <cols>
    <col min="1" max="1" width="5.5" style="189" customWidth="1"/>
    <col min="2" max="2" width="8.1640625" style="189" customWidth="1"/>
    <col min="3" max="3" width="9.1640625" style="189" customWidth="1"/>
    <col min="4" max="4" width="70.83203125" style="189" customWidth="1"/>
    <col min="5" max="7" width="21.83203125" style="189" customWidth="1"/>
    <col min="8" max="8" width="8.6640625" style="189" customWidth="1"/>
    <col min="9" max="256" width="9.1640625" style="189" customWidth="1"/>
    <col min="257" max="16384" width="9.1640625" style="188"/>
  </cols>
  <sheetData>
    <row r="1" spans="1:8" ht="20.100000000000001" customHeight="1" x14ac:dyDescent="0.25">
      <c r="A1" s="30" t="s">
        <v>380</v>
      </c>
      <c r="B1" s="205"/>
      <c r="C1" s="205"/>
      <c r="D1" s="206"/>
      <c r="E1" s="205"/>
      <c r="F1" s="205"/>
      <c r="G1" s="201"/>
      <c r="H1" s="191"/>
    </row>
    <row r="2" spans="1:8" ht="25.5" customHeight="1" x14ac:dyDescent="0.25">
      <c r="A2" s="140" t="s">
        <v>384</v>
      </c>
      <c r="B2" s="140"/>
      <c r="C2" s="140"/>
      <c r="D2" s="140"/>
      <c r="E2" s="140"/>
      <c r="F2" s="140"/>
      <c r="G2" s="140"/>
      <c r="H2" s="191"/>
    </row>
    <row r="3" spans="1:8" ht="20.100000000000001" customHeight="1" x14ac:dyDescent="0.25">
      <c r="A3" s="204" t="s">
        <v>2</v>
      </c>
      <c r="B3" s="203"/>
      <c r="C3" s="203"/>
      <c r="D3" s="203"/>
      <c r="E3" s="202"/>
      <c r="F3" s="202"/>
      <c r="G3" s="212" t="s">
        <v>3</v>
      </c>
      <c r="H3" s="191"/>
    </row>
    <row r="4" spans="1:8" ht="20.100000000000001" customHeight="1" x14ac:dyDescent="0.25">
      <c r="A4" s="200" t="s">
        <v>379</v>
      </c>
      <c r="B4" s="200"/>
      <c r="C4" s="200"/>
      <c r="D4" s="200"/>
      <c r="E4" s="207" t="s">
        <v>104</v>
      </c>
      <c r="F4" s="207"/>
      <c r="G4" s="207"/>
      <c r="H4" s="191"/>
    </row>
    <row r="5" spans="1:8" ht="20.100000000000001" customHeight="1" x14ac:dyDescent="0.25">
      <c r="A5" s="199" t="s">
        <v>39</v>
      </c>
      <c r="B5" s="199"/>
      <c r="C5" s="208" t="s">
        <v>40</v>
      </c>
      <c r="D5" s="207" t="s">
        <v>378</v>
      </c>
      <c r="E5" s="207" t="s">
        <v>42</v>
      </c>
      <c r="F5" s="200" t="s">
        <v>377</v>
      </c>
      <c r="G5" s="209" t="s">
        <v>376</v>
      </c>
      <c r="H5" s="191"/>
    </row>
    <row r="6" spans="1:8" ht="33.75" customHeight="1" x14ac:dyDescent="0.25">
      <c r="A6" s="210" t="s">
        <v>49</v>
      </c>
      <c r="B6" s="210" t="s">
        <v>50</v>
      </c>
      <c r="C6" s="208"/>
      <c r="D6" s="207"/>
      <c r="E6" s="207"/>
      <c r="F6" s="200"/>
      <c r="G6" s="209"/>
      <c r="H6" s="191"/>
    </row>
    <row r="7" spans="1:8" ht="20.100000000000001" customHeight="1" x14ac:dyDescent="0.25">
      <c r="A7" s="211"/>
      <c r="B7" s="211"/>
      <c r="C7" s="211"/>
      <c r="D7" s="211" t="s">
        <v>42</v>
      </c>
      <c r="E7" s="197">
        <v>595704</v>
      </c>
      <c r="F7" s="197">
        <v>496224</v>
      </c>
      <c r="G7" s="197">
        <v>99480</v>
      </c>
      <c r="H7" s="198"/>
    </row>
    <row r="8" spans="1:8" ht="20.100000000000001" customHeight="1" x14ac:dyDescent="0.25">
      <c r="A8" s="211"/>
      <c r="B8" s="211"/>
      <c r="C8" s="211"/>
      <c r="D8" s="211" t="s">
        <v>2</v>
      </c>
      <c r="E8" s="197">
        <v>372378</v>
      </c>
      <c r="F8" s="197">
        <v>305804</v>
      </c>
      <c r="G8" s="197">
        <v>66574</v>
      </c>
      <c r="H8" s="191"/>
    </row>
    <row r="9" spans="1:8" ht="20.100000000000001" customHeight="1" x14ac:dyDescent="0.25">
      <c r="A9" s="211"/>
      <c r="B9" s="211"/>
      <c r="C9" s="211"/>
      <c r="D9" s="211" t="s">
        <v>361</v>
      </c>
      <c r="E9" s="197">
        <v>303412</v>
      </c>
      <c r="F9" s="197">
        <v>303412</v>
      </c>
      <c r="G9" s="197">
        <v>0</v>
      </c>
      <c r="H9" s="190"/>
    </row>
    <row r="10" spans="1:8" ht="20.100000000000001" customHeight="1" x14ac:dyDescent="0.25">
      <c r="A10" s="211" t="s">
        <v>348</v>
      </c>
      <c r="B10" s="211" t="s">
        <v>360</v>
      </c>
      <c r="C10" s="211" t="s">
        <v>60</v>
      </c>
      <c r="D10" s="211" t="s">
        <v>359</v>
      </c>
      <c r="E10" s="197">
        <v>98929</v>
      </c>
      <c r="F10" s="197">
        <v>98929</v>
      </c>
      <c r="G10" s="197">
        <v>0</v>
      </c>
      <c r="H10" s="190"/>
    </row>
    <row r="11" spans="1:8" ht="20.100000000000001" customHeight="1" x14ac:dyDescent="0.25">
      <c r="A11" s="211" t="s">
        <v>348</v>
      </c>
      <c r="B11" s="211" t="s">
        <v>358</v>
      </c>
      <c r="C11" s="211" t="s">
        <v>60</v>
      </c>
      <c r="D11" s="211" t="s">
        <v>357</v>
      </c>
      <c r="E11" s="197">
        <v>55557</v>
      </c>
      <c r="F11" s="197">
        <v>55557</v>
      </c>
      <c r="G11" s="197">
        <v>0</v>
      </c>
      <c r="H11" s="190"/>
    </row>
    <row r="12" spans="1:8" ht="20.100000000000001" customHeight="1" x14ac:dyDescent="0.25">
      <c r="A12" s="211" t="s">
        <v>348</v>
      </c>
      <c r="B12" s="211" t="s">
        <v>356</v>
      </c>
      <c r="C12" s="211" t="s">
        <v>60</v>
      </c>
      <c r="D12" s="211" t="s">
        <v>355</v>
      </c>
      <c r="E12" s="197">
        <v>74780</v>
      </c>
      <c r="F12" s="197">
        <v>74780</v>
      </c>
      <c r="G12" s="197">
        <v>0</v>
      </c>
      <c r="H12" s="190"/>
    </row>
    <row r="13" spans="1:8" ht="20.100000000000001" customHeight="1" x14ac:dyDescent="0.25">
      <c r="A13" s="211" t="s">
        <v>348</v>
      </c>
      <c r="B13" s="211" t="s">
        <v>368</v>
      </c>
      <c r="C13" s="211" t="s">
        <v>60</v>
      </c>
      <c r="D13" s="211" t="s">
        <v>367</v>
      </c>
      <c r="E13" s="197">
        <v>7083</v>
      </c>
      <c r="F13" s="197">
        <v>7083</v>
      </c>
      <c r="G13" s="197">
        <v>0</v>
      </c>
      <c r="H13" s="190"/>
    </row>
    <row r="14" spans="1:8" ht="20.100000000000001" customHeight="1" x14ac:dyDescent="0.25">
      <c r="A14" s="211" t="s">
        <v>348</v>
      </c>
      <c r="B14" s="211" t="s">
        <v>354</v>
      </c>
      <c r="C14" s="211" t="s">
        <v>60</v>
      </c>
      <c r="D14" s="211" t="s">
        <v>353</v>
      </c>
      <c r="E14" s="197">
        <v>26819</v>
      </c>
      <c r="F14" s="197">
        <v>26819</v>
      </c>
      <c r="G14" s="197">
        <v>0</v>
      </c>
      <c r="H14" s="190"/>
    </row>
    <row r="15" spans="1:8" ht="20.100000000000001" customHeight="1" x14ac:dyDescent="0.25">
      <c r="A15" s="211" t="s">
        <v>348</v>
      </c>
      <c r="B15" s="211" t="s">
        <v>352</v>
      </c>
      <c r="C15" s="211" t="s">
        <v>60</v>
      </c>
      <c r="D15" s="211" t="s">
        <v>351</v>
      </c>
      <c r="E15" s="197">
        <v>12572</v>
      </c>
      <c r="F15" s="197">
        <v>12572</v>
      </c>
      <c r="G15" s="197">
        <v>0</v>
      </c>
      <c r="H15" s="190"/>
    </row>
    <row r="16" spans="1:8" ht="20.100000000000001" customHeight="1" x14ac:dyDescent="0.25">
      <c r="A16" s="211" t="s">
        <v>348</v>
      </c>
      <c r="B16" s="211" t="s">
        <v>350</v>
      </c>
      <c r="C16" s="211" t="s">
        <v>60</v>
      </c>
      <c r="D16" s="211" t="s">
        <v>349</v>
      </c>
      <c r="E16" s="197">
        <v>1087</v>
      </c>
      <c r="F16" s="197">
        <v>1087</v>
      </c>
      <c r="G16" s="197">
        <v>0</v>
      </c>
      <c r="H16" s="190"/>
    </row>
    <row r="17" spans="1:8" ht="20.100000000000001" customHeight="1" x14ac:dyDescent="0.25">
      <c r="A17" s="211" t="s">
        <v>348</v>
      </c>
      <c r="B17" s="211" t="s">
        <v>347</v>
      </c>
      <c r="C17" s="211" t="s">
        <v>60</v>
      </c>
      <c r="D17" s="211" t="s">
        <v>76</v>
      </c>
      <c r="E17" s="197">
        <v>26585</v>
      </c>
      <c r="F17" s="197">
        <v>26585</v>
      </c>
      <c r="G17" s="197">
        <v>0</v>
      </c>
      <c r="H17" s="190"/>
    </row>
    <row r="18" spans="1:8" ht="20.100000000000001" customHeight="1" x14ac:dyDescent="0.25">
      <c r="A18" s="211"/>
      <c r="B18" s="211"/>
      <c r="C18" s="211"/>
      <c r="D18" s="211" t="s">
        <v>346</v>
      </c>
      <c r="E18" s="197">
        <v>66574</v>
      </c>
      <c r="F18" s="197">
        <v>0</v>
      </c>
      <c r="G18" s="197">
        <v>66574</v>
      </c>
      <c r="H18" s="190"/>
    </row>
    <row r="19" spans="1:8" ht="20.100000000000001" customHeight="1" x14ac:dyDescent="0.25">
      <c r="A19" s="211" t="s">
        <v>313</v>
      </c>
      <c r="B19" s="211" t="s">
        <v>345</v>
      </c>
      <c r="C19" s="211" t="s">
        <v>60</v>
      </c>
      <c r="D19" s="211" t="s">
        <v>344</v>
      </c>
      <c r="E19" s="197">
        <v>3100</v>
      </c>
      <c r="F19" s="197">
        <v>0</v>
      </c>
      <c r="G19" s="197">
        <v>3100</v>
      </c>
      <c r="H19" s="190"/>
    </row>
    <row r="20" spans="1:8" ht="20.100000000000001" customHeight="1" x14ac:dyDescent="0.25">
      <c r="A20" s="211" t="s">
        <v>313</v>
      </c>
      <c r="B20" s="211" t="s">
        <v>343</v>
      </c>
      <c r="C20" s="211" t="s">
        <v>60</v>
      </c>
      <c r="D20" s="211" t="s">
        <v>342</v>
      </c>
      <c r="E20" s="197">
        <v>1886</v>
      </c>
      <c r="F20" s="197">
        <v>0</v>
      </c>
      <c r="G20" s="197">
        <v>1886</v>
      </c>
      <c r="H20" s="190"/>
    </row>
    <row r="21" spans="1:8" ht="20.100000000000001" customHeight="1" x14ac:dyDescent="0.25">
      <c r="A21" s="211" t="s">
        <v>313</v>
      </c>
      <c r="B21" s="211" t="s">
        <v>339</v>
      </c>
      <c r="C21" s="211" t="s">
        <v>60</v>
      </c>
      <c r="D21" s="211" t="s">
        <v>338</v>
      </c>
      <c r="E21" s="197">
        <v>160</v>
      </c>
      <c r="F21" s="197">
        <v>0</v>
      </c>
      <c r="G21" s="197">
        <v>160</v>
      </c>
      <c r="H21" s="190"/>
    </row>
    <row r="22" spans="1:8" ht="20.100000000000001" customHeight="1" x14ac:dyDescent="0.25">
      <c r="A22" s="211" t="s">
        <v>313</v>
      </c>
      <c r="B22" s="211" t="s">
        <v>337</v>
      </c>
      <c r="C22" s="211" t="s">
        <v>60</v>
      </c>
      <c r="D22" s="211" t="s">
        <v>336</v>
      </c>
      <c r="E22" s="197">
        <v>500</v>
      </c>
      <c r="F22" s="197">
        <v>0</v>
      </c>
      <c r="G22" s="197">
        <v>500</v>
      </c>
      <c r="H22" s="190"/>
    </row>
    <row r="23" spans="1:8" ht="20.100000000000001" customHeight="1" x14ac:dyDescent="0.25">
      <c r="A23" s="211" t="s">
        <v>313</v>
      </c>
      <c r="B23" s="211" t="s">
        <v>335</v>
      </c>
      <c r="C23" s="211" t="s">
        <v>60</v>
      </c>
      <c r="D23" s="211" t="s">
        <v>334</v>
      </c>
      <c r="E23" s="197">
        <v>2068</v>
      </c>
      <c r="F23" s="197">
        <v>0</v>
      </c>
      <c r="G23" s="197">
        <v>2068</v>
      </c>
      <c r="H23" s="190"/>
    </row>
    <row r="24" spans="1:8" ht="20.100000000000001" customHeight="1" x14ac:dyDescent="0.25">
      <c r="A24" s="211" t="s">
        <v>313</v>
      </c>
      <c r="B24" s="211" t="s">
        <v>333</v>
      </c>
      <c r="C24" s="211" t="s">
        <v>60</v>
      </c>
      <c r="D24" s="211" t="s">
        <v>332</v>
      </c>
      <c r="E24" s="197">
        <v>200</v>
      </c>
      <c r="F24" s="197">
        <v>0</v>
      </c>
      <c r="G24" s="197">
        <v>200</v>
      </c>
      <c r="H24" s="190"/>
    </row>
    <row r="25" spans="1:8" ht="20.100000000000001" customHeight="1" x14ac:dyDescent="0.25">
      <c r="A25" s="211" t="s">
        <v>313</v>
      </c>
      <c r="B25" s="211" t="s">
        <v>375</v>
      </c>
      <c r="C25" s="211" t="s">
        <v>60</v>
      </c>
      <c r="D25" s="211" t="s">
        <v>374</v>
      </c>
      <c r="E25" s="197">
        <v>150</v>
      </c>
      <c r="F25" s="197">
        <v>0</v>
      </c>
      <c r="G25" s="197">
        <v>150</v>
      </c>
      <c r="H25" s="190"/>
    </row>
    <row r="26" spans="1:8" ht="20.100000000000001" customHeight="1" x14ac:dyDescent="0.25">
      <c r="A26" s="211" t="s">
        <v>313</v>
      </c>
      <c r="B26" s="211" t="s">
        <v>370</v>
      </c>
      <c r="C26" s="211" t="s">
        <v>60</v>
      </c>
      <c r="D26" s="211" t="s">
        <v>369</v>
      </c>
      <c r="E26" s="197">
        <v>2500</v>
      </c>
      <c r="F26" s="197">
        <v>0</v>
      </c>
      <c r="G26" s="197">
        <v>2500</v>
      </c>
      <c r="H26" s="190"/>
    </row>
    <row r="27" spans="1:8" ht="20.100000000000001" customHeight="1" x14ac:dyDescent="0.25">
      <c r="A27" s="211" t="s">
        <v>313</v>
      </c>
      <c r="B27" s="211" t="s">
        <v>331</v>
      </c>
      <c r="C27" s="211" t="s">
        <v>60</v>
      </c>
      <c r="D27" s="211" t="s">
        <v>330</v>
      </c>
      <c r="E27" s="197">
        <v>3988</v>
      </c>
      <c r="F27" s="197">
        <v>0</v>
      </c>
      <c r="G27" s="197">
        <v>3988</v>
      </c>
      <c r="H27" s="190"/>
    </row>
    <row r="28" spans="1:8" ht="20.100000000000001" customHeight="1" x14ac:dyDescent="0.25">
      <c r="A28" s="211" t="s">
        <v>313</v>
      </c>
      <c r="B28" s="211" t="s">
        <v>329</v>
      </c>
      <c r="C28" s="211" t="s">
        <v>60</v>
      </c>
      <c r="D28" s="211" t="s">
        <v>328</v>
      </c>
      <c r="E28" s="197">
        <v>1700</v>
      </c>
      <c r="F28" s="197">
        <v>0</v>
      </c>
      <c r="G28" s="197">
        <v>1700</v>
      </c>
      <c r="H28" s="190"/>
    </row>
    <row r="29" spans="1:8" ht="20.100000000000001" customHeight="1" x14ac:dyDescent="0.25">
      <c r="A29" s="211" t="s">
        <v>313</v>
      </c>
      <c r="B29" s="211" t="s">
        <v>325</v>
      </c>
      <c r="C29" s="211" t="s">
        <v>60</v>
      </c>
      <c r="D29" s="211" t="s">
        <v>234</v>
      </c>
      <c r="E29" s="197">
        <v>1100</v>
      </c>
      <c r="F29" s="197">
        <v>0</v>
      </c>
      <c r="G29" s="197">
        <v>1100</v>
      </c>
      <c r="H29" s="190"/>
    </row>
    <row r="30" spans="1:8" ht="20.100000000000001" customHeight="1" x14ac:dyDescent="0.25">
      <c r="A30" s="211" t="s">
        <v>313</v>
      </c>
      <c r="B30" s="211" t="s">
        <v>324</v>
      </c>
      <c r="C30" s="211" t="s">
        <v>60</v>
      </c>
      <c r="D30" s="211" t="s">
        <v>236</v>
      </c>
      <c r="E30" s="197">
        <v>600</v>
      </c>
      <c r="F30" s="197">
        <v>0</v>
      </c>
      <c r="G30" s="197">
        <v>600</v>
      </c>
      <c r="H30" s="190"/>
    </row>
    <row r="31" spans="1:8" ht="20.100000000000001" customHeight="1" x14ac:dyDescent="0.25">
      <c r="A31" s="211" t="s">
        <v>313</v>
      </c>
      <c r="B31" s="211" t="s">
        <v>323</v>
      </c>
      <c r="C31" s="211" t="s">
        <v>60</v>
      </c>
      <c r="D31" s="211" t="s">
        <v>240</v>
      </c>
      <c r="E31" s="197">
        <v>1200</v>
      </c>
      <c r="F31" s="197">
        <v>0</v>
      </c>
      <c r="G31" s="197">
        <v>1200</v>
      </c>
    </row>
    <row r="32" spans="1:8" ht="20.100000000000001" customHeight="1" x14ac:dyDescent="0.25">
      <c r="A32" s="211" t="s">
        <v>313</v>
      </c>
      <c r="B32" s="211" t="s">
        <v>322</v>
      </c>
      <c r="C32" s="211" t="s">
        <v>60</v>
      </c>
      <c r="D32" s="211" t="s">
        <v>321</v>
      </c>
      <c r="E32" s="197">
        <v>5800</v>
      </c>
      <c r="F32" s="197">
        <v>0</v>
      </c>
      <c r="G32" s="197">
        <v>5800</v>
      </c>
    </row>
    <row r="33" spans="1:7" ht="20.100000000000001" customHeight="1" x14ac:dyDescent="0.25">
      <c r="A33" s="211" t="s">
        <v>313</v>
      </c>
      <c r="B33" s="211" t="s">
        <v>373</v>
      </c>
      <c r="C33" s="211" t="s">
        <v>60</v>
      </c>
      <c r="D33" s="211" t="s">
        <v>238</v>
      </c>
      <c r="E33" s="197">
        <v>200</v>
      </c>
      <c r="F33" s="197">
        <v>0</v>
      </c>
      <c r="G33" s="197">
        <v>200</v>
      </c>
    </row>
    <row r="34" spans="1:7" ht="20.100000000000001" customHeight="1" x14ac:dyDescent="0.25">
      <c r="A34" s="211" t="s">
        <v>313</v>
      </c>
      <c r="B34" s="211" t="s">
        <v>320</v>
      </c>
      <c r="C34" s="211" t="s">
        <v>60</v>
      </c>
      <c r="D34" s="211" t="s">
        <v>319</v>
      </c>
      <c r="E34" s="197">
        <v>2012</v>
      </c>
      <c r="F34" s="197">
        <v>0</v>
      </c>
      <c r="G34" s="197">
        <v>2012</v>
      </c>
    </row>
    <row r="35" spans="1:7" ht="20.100000000000001" customHeight="1" x14ac:dyDescent="0.25">
      <c r="A35" s="211" t="s">
        <v>313</v>
      </c>
      <c r="B35" s="211" t="s">
        <v>318</v>
      </c>
      <c r="C35" s="211" t="s">
        <v>60</v>
      </c>
      <c r="D35" s="211" t="s">
        <v>317</v>
      </c>
      <c r="E35" s="197">
        <v>2997</v>
      </c>
      <c r="F35" s="197">
        <v>0</v>
      </c>
      <c r="G35" s="197">
        <v>2997</v>
      </c>
    </row>
    <row r="36" spans="1:7" ht="20.100000000000001" customHeight="1" x14ac:dyDescent="0.25">
      <c r="A36" s="211" t="s">
        <v>313</v>
      </c>
      <c r="B36" s="211" t="s">
        <v>316</v>
      </c>
      <c r="C36" s="211" t="s">
        <v>60</v>
      </c>
      <c r="D36" s="211" t="s">
        <v>242</v>
      </c>
      <c r="E36" s="197">
        <v>2300</v>
      </c>
      <c r="F36" s="197">
        <v>0</v>
      </c>
      <c r="G36" s="197">
        <v>2300</v>
      </c>
    </row>
    <row r="37" spans="1:7" ht="20.100000000000001" customHeight="1" x14ac:dyDescent="0.25">
      <c r="A37" s="211" t="s">
        <v>313</v>
      </c>
      <c r="B37" s="211" t="s">
        <v>315</v>
      </c>
      <c r="C37" s="211" t="s">
        <v>60</v>
      </c>
      <c r="D37" s="211" t="s">
        <v>314</v>
      </c>
      <c r="E37" s="197">
        <v>16528</v>
      </c>
      <c r="F37" s="197">
        <v>0</v>
      </c>
      <c r="G37" s="197">
        <v>16528</v>
      </c>
    </row>
    <row r="38" spans="1:7" ht="20.100000000000001" customHeight="1" x14ac:dyDescent="0.25">
      <c r="A38" s="211" t="s">
        <v>313</v>
      </c>
      <c r="B38" s="211" t="s">
        <v>312</v>
      </c>
      <c r="C38" s="211" t="s">
        <v>60</v>
      </c>
      <c r="D38" s="211" t="s">
        <v>246</v>
      </c>
      <c r="E38" s="197">
        <v>17585</v>
      </c>
      <c r="F38" s="197">
        <v>0</v>
      </c>
      <c r="G38" s="197">
        <v>17585</v>
      </c>
    </row>
    <row r="39" spans="1:7" ht="20.100000000000001" customHeight="1" x14ac:dyDescent="0.25">
      <c r="A39" s="211"/>
      <c r="B39" s="211"/>
      <c r="C39" s="211"/>
      <c r="D39" s="211" t="s">
        <v>255</v>
      </c>
      <c r="E39" s="197">
        <v>2392</v>
      </c>
      <c r="F39" s="197">
        <v>2392</v>
      </c>
      <c r="G39" s="197">
        <v>0</v>
      </c>
    </row>
    <row r="40" spans="1:7" ht="20.100000000000001" customHeight="1" x14ac:dyDescent="0.25">
      <c r="A40" s="211" t="s">
        <v>364</v>
      </c>
      <c r="B40" s="211" t="s">
        <v>366</v>
      </c>
      <c r="C40" s="211" t="s">
        <v>60</v>
      </c>
      <c r="D40" s="211" t="s">
        <v>365</v>
      </c>
      <c r="E40" s="197">
        <v>588</v>
      </c>
      <c r="F40" s="197">
        <v>588</v>
      </c>
      <c r="G40" s="197">
        <v>0</v>
      </c>
    </row>
    <row r="41" spans="1:7" ht="20.100000000000001" customHeight="1" x14ac:dyDescent="0.25">
      <c r="A41" s="211" t="s">
        <v>364</v>
      </c>
      <c r="B41" s="211" t="s">
        <v>363</v>
      </c>
      <c r="C41" s="211" t="s">
        <v>60</v>
      </c>
      <c r="D41" s="211" t="s">
        <v>362</v>
      </c>
      <c r="E41" s="197">
        <v>1804</v>
      </c>
      <c r="F41" s="197">
        <v>1804</v>
      </c>
      <c r="G41" s="197">
        <v>0</v>
      </c>
    </row>
    <row r="42" spans="1:7" ht="20.100000000000001" customHeight="1" x14ac:dyDescent="0.25">
      <c r="A42" s="211"/>
      <c r="B42" s="211"/>
      <c r="C42" s="211"/>
      <c r="D42" s="211" t="s">
        <v>263</v>
      </c>
      <c r="E42" s="197">
        <v>29381</v>
      </c>
      <c r="F42" s="197">
        <v>24306</v>
      </c>
      <c r="G42" s="197">
        <v>5075</v>
      </c>
    </row>
    <row r="43" spans="1:7" ht="20.100000000000001" customHeight="1" x14ac:dyDescent="0.25">
      <c r="A43" s="211"/>
      <c r="B43" s="211"/>
      <c r="C43" s="211"/>
      <c r="D43" s="211" t="s">
        <v>361</v>
      </c>
      <c r="E43" s="197">
        <v>24228</v>
      </c>
      <c r="F43" s="197">
        <v>24228</v>
      </c>
      <c r="G43" s="197">
        <v>0</v>
      </c>
    </row>
    <row r="44" spans="1:7" ht="20.100000000000001" customHeight="1" x14ac:dyDescent="0.25">
      <c r="A44" s="211" t="s">
        <v>348</v>
      </c>
      <c r="B44" s="211" t="s">
        <v>360</v>
      </c>
      <c r="C44" s="211" t="s">
        <v>78</v>
      </c>
      <c r="D44" s="211" t="s">
        <v>359</v>
      </c>
      <c r="E44" s="197">
        <v>8277</v>
      </c>
      <c r="F44" s="197">
        <v>8277</v>
      </c>
      <c r="G44" s="197">
        <v>0</v>
      </c>
    </row>
    <row r="45" spans="1:7" ht="20.100000000000001" customHeight="1" x14ac:dyDescent="0.25">
      <c r="A45" s="211" t="s">
        <v>348</v>
      </c>
      <c r="B45" s="211" t="s">
        <v>358</v>
      </c>
      <c r="C45" s="211" t="s">
        <v>78</v>
      </c>
      <c r="D45" s="211" t="s">
        <v>357</v>
      </c>
      <c r="E45" s="197">
        <v>5382</v>
      </c>
      <c r="F45" s="197">
        <v>5382</v>
      </c>
      <c r="G45" s="197">
        <v>0</v>
      </c>
    </row>
    <row r="46" spans="1:7" ht="20.100000000000001" customHeight="1" x14ac:dyDescent="0.25">
      <c r="A46" s="211" t="s">
        <v>348</v>
      </c>
      <c r="B46" s="211" t="s">
        <v>356</v>
      </c>
      <c r="C46" s="211" t="s">
        <v>78</v>
      </c>
      <c r="D46" s="211" t="s">
        <v>355</v>
      </c>
      <c r="E46" s="197">
        <v>4876</v>
      </c>
      <c r="F46" s="197">
        <v>4876</v>
      </c>
      <c r="G46" s="197">
        <v>0</v>
      </c>
    </row>
    <row r="47" spans="1:7" ht="20.100000000000001" customHeight="1" x14ac:dyDescent="0.25">
      <c r="A47" s="211" t="s">
        <v>348</v>
      </c>
      <c r="B47" s="211" t="s">
        <v>354</v>
      </c>
      <c r="C47" s="211" t="s">
        <v>78</v>
      </c>
      <c r="D47" s="211" t="s">
        <v>353</v>
      </c>
      <c r="E47" s="197">
        <v>2277</v>
      </c>
      <c r="F47" s="197">
        <v>2277</v>
      </c>
      <c r="G47" s="197">
        <v>0</v>
      </c>
    </row>
    <row r="48" spans="1:7" ht="20.100000000000001" customHeight="1" x14ac:dyDescent="0.25">
      <c r="A48" s="211" t="s">
        <v>348</v>
      </c>
      <c r="B48" s="211" t="s">
        <v>352</v>
      </c>
      <c r="C48" s="211" t="s">
        <v>78</v>
      </c>
      <c r="D48" s="211" t="s">
        <v>351</v>
      </c>
      <c r="E48" s="197">
        <v>1067</v>
      </c>
      <c r="F48" s="197">
        <v>1067</v>
      </c>
      <c r="G48" s="197">
        <v>0</v>
      </c>
    </row>
    <row r="49" spans="1:7" ht="20.100000000000001" customHeight="1" x14ac:dyDescent="0.25">
      <c r="A49" s="211" t="s">
        <v>348</v>
      </c>
      <c r="B49" s="211" t="s">
        <v>350</v>
      </c>
      <c r="C49" s="211" t="s">
        <v>78</v>
      </c>
      <c r="D49" s="211" t="s">
        <v>349</v>
      </c>
      <c r="E49" s="197">
        <v>76</v>
      </c>
      <c r="F49" s="197">
        <v>76</v>
      </c>
      <c r="G49" s="197">
        <v>0</v>
      </c>
    </row>
    <row r="50" spans="1:7" ht="20.100000000000001" customHeight="1" x14ac:dyDescent="0.25">
      <c r="A50" s="211" t="s">
        <v>348</v>
      </c>
      <c r="B50" s="211" t="s">
        <v>347</v>
      </c>
      <c r="C50" s="211" t="s">
        <v>78</v>
      </c>
      <c r="D50" s="211" t="s">
        <v>76</v>
      </c>
      <c r="E50" s="197">
        <v>2273</v>
      </c>
      <c r="F50" s="197">
        <v>2273</v>
      </c>
      <c r="G50" s="197">
        <v>0</v>
      </c>
    </row>
    <row r="51" spans="1:7" ht="20.100000000000001" customHeight="1" x14ac:dyDescent="0.25">
      <c r="A51" s="211"/>
      <c r="B51" s="211"/>
      <c r="C51" s="211"/>
      <c r="D51" s="211" t="s">
        <v>346</v>
      </c>
      <c r="E51" s="197">
        <v>5075</v>
      </c>
      <c r="F51" s="197">
        <v>0</v>
      </c>
      <c r="G51" s="197">
        <v>5075</v>
      </c>
    </row>
    <row r="52" spans="1:7" ht="20.100000000000001" customHeight="1" x14ac:dyDescent="0.25">
      <c r="A52" s="211" t="s">
        <v>313</v>
      </c>
      <c r="B52" s="211" t="s">
        <v>345</v>
      </c>
      <c r="C52" s="211" t="s">
        <v>78</v>
      </c>
      <c r="D52" s="211" t="s">
        <v>344</v>
      </c>
      <c r="E52" s="197">
        <v>100</v>
      </c>
      <c r="F52" s="197">
        <v>0</v>
      </c>
      <c r="G52" s="197">
        <v>100</v>
      </c>
    </row>
    <row r="53" spans="1:7" ht="20.100000000000001" customHeight="1" x14ac:dyDescent="0.25">
      <c r="A53" s="211" t="s">
        <v>313</v>
      </c>
      <c r="B53" s="211" t="s">
        <v>343</v>
      </c>
      <c r="C53" s="211" t="s">
        <v>78</v>
      </c>
      <c r="D53" s="211" t="s">
        <v>342</v>
      </c>
      <c r="E53" s="197">
        <v>100</v>
      </c>
      <c r="F53" s="197">
        <v>0</v>
      </c>
      <c r="G53" s="197">
        <v>100</v>
      </c>
    </row>
    <row r="54" spans="1:7" ht="20.100000000000001" customHeight="1" x14ac:dyDescent="0.25">
      <c r="A54" s="211" t="s">
        <v>313</v>
      </c>
      <c r="B54" s="211" t="s">
        <v>339</v>
      </c>
      <c r="C54" s="211" t="s">
        <v>78</v>
      </c>
      <c r="D54" s="211" t="s">
        <v>338</v>
      </c>
      <c r="E54" s="197">
        <v>30</v>
      </c>
      <c r="F54" s="197">
        <v>0</v>
      </c>
      <c r="G54" s="197">
        <v>30</v>
      </c>
    </row>
    <row r="55" spans="1:7" ht="20.100000000000001" customHeight="1" x14ac:dyDescent="0.25">
      <c r="A55" s="211" t="s">
        <v>313</v>
      </c>
      <c r="B55" s="211" t="s">
        <v>337</v>
      </c>
      <c r="C55" s="211" t="s">
        <v>78</v>
      </c>
      <c r="D55" s="211" t="s">
        <v>336</v>
      </c>
      <c r="E55" s="197">
        <v>105</v>
      </c>
      <c r="F55" s="197">
        <v>0</v>
      </c>
      <c r="G55" s="197">
        <v>105</v>
      </c>
    </row>
    <row r="56" spans="1:7" ht="20.100000000000001" customHeight="1" x14ac:dyDescent="0.25">
      <c r="A56" s="211" t="s">
        <v>313</v>
      </c>
      <c r="B56" s="211" t="s">
        <v>335</v>
      </c>
      <c r="C56" s="211" t="s">
        <v>78</v>
      </c>
      <c r="D56" s="211" t="s">
        <v>334</v>
      </c>
      <c r="E56" s="197">
        <v>165</v>
      </c>
      <c r="F56" s="197">
        <v>0</v>
      </c>
      <c r="G56" s="197">
        <v>165</v>
      </c>
    </row>
    <row r="57" spans="1:7" ht="20.100000000000001" customHeight="1" x14ac:dyDescent="0.25">
      <c r="A57" s="211" t="s">
        <v>313</v>
      </c>
      <c r="B57" s="211" t="s">
        <v>333</v>
      </c>
      <c r="C57" s="211" t="s">
        <v>78</v>
      </c>
      <c r="D57" s="211" t="s">
        <v>332</v>
      </c>
      <c r="E57" s="197">
        <v>330</v>
      </c>
      <c r="F57" s="197">
        <v>0</v>
      </c>
      <c r="G57" s="197">
        <v>330</v>
      </c>
    </row>
    <row r="58" spans="1:7" ht="20.100000000000001" customHeight="1" x14ac:dyDescent="0.25">
      <c r="A58" s="211" t="s">
        <v>313</v>
      </c>
      <c r="B58" s="211" t="s">
        <v>375</v>
      </c>
      <c r="C58" s="211" t="s">
        <v>78</v>
      </c>
      <c r="D58" s="211" t="s">
        <v>374</v>
      </c>
      <c r="E58" s="197">
        <v>50</v>
      </c>
      <c r="F58" s="197">
        <v>0</v>
      </c>
      <c r="G58" s="197">
        <v>50</v>
      </c>
    </row>
    <row r="59" spans="1:7" ht="20.100000000000001" customHeight="1" x14ac:dyDescent="0.25">
      <c r="A59" s="211" t="s">
        <v>313</v>
      </c>
      <c r="B59" s="211" t="s">
        <v>370</v>
      </c>
      <c r="C59" s="211" t="s">
        <v>78</v>
      </c>
      <c r="D59" s="211" t="s">
        <v>369</v>
      </c>
      <c r="E59" s="197">
        <v>260</v>
      </c>
      <c r="F59" s="197">
        <v>0</v>
      </c>
      <c r="G59" s="197">
        <v>260</v>
      </c>
    </row>
    <row r="60" spans="1:7" ht="20.100000000000001" customHeight="1" x14ac:dyDescent="0.25">
      <c r="A60" s="211" t="s">
        <v>313</v>
      </c>
      <c r="B60" s="211" t="s">
        <v>331</v>
      </c>
      <c r="C60" s="211" t="s">
        <v>78</v>
      </c>
      <c r="D60" s="211" t="s">
        <v>330</v>
      </c>
      <c r="E60" s="197">
        <v>250</v>
      </c>
      <c r="F60" s="197">
        <v>0</v>
      </c>
      <c r="G60" s="197">
        <v>250</v>
      </c>
    </row>
    <row r="61" spans="1:7" ht="20.100000000000001" customHeight="1" x14ac:dyDescent="0.25">
      <c r="A61" s="211" t="s">
        <v>313</v>
      </c>
      <c r="B61" s="211" t="s">
        <v>329</v>
      </c>
      <c r="C61" s="211" t="s">
        <v>78</v>
      </c>
      <c r="D61" s="211" t="s">
        <v>328</v>
      </c>
      <c r="E61" s="197">
        <v>200</v>
      </c>
      <c r="F61" s="197">
        <v>0</v>
      </c>
      <c r="G61" s="197">
        <v>200</v>
      </c>
    </row>
    <row r="62" spans="1:7" ht="20.100000000000001" customHeight="1" x14ac:dyDescent="0.25">
      <c r="A62" s="211" t="s">
        <v>313</v>
      </c>
      <c r="B62" s="211" t="s">
        <v>327</v>
      </c>
      <c r="C62" s="211" t="s">
        <v>78</v>
      </c>
      <c r="D62" s="211" t="s">
        <v>326</v>
      </c>
      <c r="E62" s="197">
        <v>90</v>
      </c>
      <c r="F62" s="197">
        <v>0</v>
      </c>
      <c r="G62" s="197">
        <v>90</v>
      </c>
    </row>
    <row r="63" spans="1:7" ht="20.100000000000001" customHeight="1" x14ac:dyDescent="0.25">
      <c r="A63" s="211" t="s">
        <v>313</v>
      </c>
      <c r="B63" s="211" t="s">
        <v>325</v>
      </c>
      <c r="C63" s="211" t="s">
        <v>78</v>
      </c>
      <c r="D63" s="211" t="s">
        <v>234</v>
      </c>
      <c r="E63" s="197">
        <v>120</v>
      </c>
      <c r="F63" s="197">
        <v>0</v>
      </c>
      <c r="G63" s="197">
        <v>120</v>
      </c>
    </row>
    <row r="64" spans="1:7" ht="20.100000000000001" customHeight="1" x14ac:dyDescent="0.25">
      <c r="A64" s="211" t="s">
        <v>313</v>
      </c>
      <c r="B64" s="211" t="s">
        <v>324</v>
      </c>
      <c r="C64" s="211" t="s">
        <v>78</v>
      </c>
      <c r="D64" s="211" t="s">
        <v>236</v>
      </c>
      <c r="E64" s="197">
        <v>120</v>
      </c>
      <c r="F64" s="197">
        <v>0</v>
      </c>
      <c r="G64" s="197">
        <v>120</v>
      </c>
    </row>
    <row r="65" spans="1:7" ht="20.100000000000001" customHeight="1" x14ac:dyDescent="0.25">
      <c r="A65" s="211" t="s">
        <v>313</v>
      </c>
      <c r="B65" s="211" t="s">
        <v>323</v>
      </c>
      <c r="C65" s="211" t="s">
        <v>78</v>
      </c>
      <c r="D65" s="211" t="s">
        <v>240</v>
      </c>
      <c r="E65" s="197">
        <v>160</v>
      </c>
      <c r="F65" s="197">
        <v>0</v>
      </c>
      <c r="G65" s="197">
        <v>160</v>
      </c>
    </row>
    <row r="66" spans="1:7" ht="20.100000000000001" customHeight="1" x14ac:dyDescent="0.25">
      <c r="A66" s="211" t="s">
        <v>313</v>
      </c>
      <c r="B66" s="211" t="s">
        <v>322</v>
      </c>
      <c r="C66" s="211" t="s">
        <v>78</v>
      </c>
      <c r="D66" s="211" t="s">
        <v>321</v>
      </c>
      <c r="E66" s="197">
        <v>160</v>
      </c>
      <c r="F66" s="197">
        <v>0</v>
      </c>
      <c r="G66" s="197">
        <v>160</v>
      </c>
    </row>
    <row r="67" spans="1:7" ht="20.100000000000001" customHeight="1" x14ac:dyDescent="0.25">
      <c r="A67" s="211" t="s">
        <v>313</v>
      </c>
      <c r="B67" s="211" t="s">
        <v>373</v>
      </c>
      <c r="C67" s="211" t="s">
        <v>78</v>
      </c>
      <c r="D67" s="211" t="s">
        <v>238</v>
      </c>
      <c r="E67" s="197">
        <v>110</v>
      </c>
      <c r="F67" s="197">
        <v>0</v>
      </c>
      <c r="G67" s="197">
        <v>110</v>
      </c>
    </row>
    <row r="68" spans="1:7" ht="20.100000000000001" customHeight="1" x14ac:dyDescent="0.25">
      <c r="A68" s="211" t="s">
        <v>313</v>
      </c>
      <c r="B68" s="211" t="s">
        <v>320</v>
      </c>
      <c r="C68" s="211" t="s">
        <v>78</v>
      </c>
      <c r="D68" s="211" t="s">
        <v>319</v>
      </c>
      <c r="E68" s="197">
        <v>171</v>
      </c>
      <c r="F68" s="197">
        <v>0</v>
      </c>
      <c r="G68" s="197">
        <v>171</v>
      </c>
    </row>
    <row r="69" spans="1:7" ht="20.100000000000001" customHeight="1" x14ac:dyDescent="0.25">
      <c r="A69" s="211" t="s">
        <v>313</v>
      </c>
      <c r="B69" s="211" t="s">
        <v>318</v>
      </c>
      <c r="C69" s="211" t="s">
        <v>78</v>
      </c>
      <c r="D69" s="211" t="s">
        <v>317</v>
      </c>
      <c r="E69" s="197">
        <v>251</v>
      </c>
      <c r="F69" s="197">
        <v>0</v>
      </c>
      <c r="G69" s="197">
        <v>251</v>
      </c>
    </row>
    <row r="70" spans="1:7" ht="20.100000000000001" customHeight="1" x14ac:dyDescent="0.25">
      <c r="A70" s="211" t="s">
        <v>313</v>
      </c>
      <c r="B70" s="211" t="s">
        <v>316</v>
      </c>
      <c r="C70" s="211" t="s">
        <v>78</v>
      </c>
      <c r="D70" s="211" t="s">
        <v>242</v>
      </c>
      <c r="E70" s="197">
        <v>500</v>
      </c>
      <c r="F70" s="197">
        <v>0</v>
      </c>
      <c r="G70" s="197">
        <v>500</v>
      </c>
    </row>
    <row r="71" spans="1:7" ht="20.100000000000001" customHeight="1" x14ac:dyDescent="0.25">
      <c r="A71" s="211" t="s">
        <v>313</v>
      </c>
      <c r="B71" s="211" t="s">
        <v>315</v>
      </c>
      <c r="C71" s="211" t="s">
        <v>78</v>
      </c>
      <c r="D71" s="211" t="s">
        <v>314</v>
      </c>
      <c r="E71" s="197">
        <v>1506</v>
      </c>
      <c r="F71" s="197">
        <v>0</v>
      </c>
      <c r="G71" s="197">
        <v>1506</v>
      </c>
    </row>
    <row r="72" spans="1:7" ht="20.100000000000001" customHeight="1" x14ac:dyDescent="0.25">
      <c r="A72" s="211" t="s">
        <v>313</v>
      </c>
      <c r="B72" s="211" t="s">
        <v>312</v>
      </c>
      <c r="C72" s="211" t="s">
        <v>78</v>
      </c>
      <c r="D72" s="211" t="s">
        <v>246</v>
      </c>
      <c r="E72" s="197">
        <v>297</v>
      </c>
      <c r="F72" s="197">
        <v>0</v>
      </c>
      <c r="G72" s="197">
        <v>297</v>
      </c>
    </row>
    <row r="73" spans="1:7" ht="20.100000000000001" customHeight="1" x14ac:dyDescent="0.25">
      <c r="A73" s="211"/>
      <c r="B73" s="211"/>
      <c r="C73" s="211"/>
      <c r="D73" s="211" t="s">
        <v>255</v>
      </c>
      <c r="E73" s="197">
        <v>78</v>
      </c>
      <c r="F73" s="197">
        <v>78</v>
      </c>
      <c r="G73" s="197">
        <v>0</v>
      </c>
    </row>
    <row r="74" spans="1:7" ht="20.100000000000001" customHeight="1" x14ac:dyDescent="0.25">
      <c r="A74" s="211" t="s">
        <v>364</v>
      </c>
      <c r="B74" s="211" t="s">
        <v>366</v>
      </c>
      <c r="C74" s="211" t="s">
        <v>78</v>
      </c>
      <c r="D74" s="211" t="s">
        <v>365</v>
      </c>
      <c r="E74" s="197">
        <v>78</v>
      </c>
      <c r="F74" s="197">
        <v>78</v>
      </c>
      <c r="G74" s="197">
        <v>0</v>
      </c>
    </row>
    <row r="75" spans="1:7" ht="20.100000000000001" customHeight="1" x14ac:dyDescent="0.25">
      <c r="A75" s="211"/>
      <c r="B75" s="211"/>
      <c r="C75" s="211"/>
      <c r="D75" s="211" t="s">
        <v>264</v>
      </c>
      <c r="E75" s="197">
        <v>25136</v>
      </c>
      <c r="F75" s="197">
        <v>21844</v>
      </c>
      <c r="G75" s="197">
        <v>3292</v>
      </c>
    </row>
    <row r="76" spans="1:7" ht="20.100000000000001" customHeight="1" x14ac:dyDescent="0.25">
      <c r="A76" s="211"/>
      <c r="B76" s="211"/>
      <c r="C76" s="211"/>
      <c r="D76" s="211" t="s">
        <v>361</v>
      </c>
      <c r="E76" s="197">
        <v>21832</v>
      </c>
      <c r="F76" s="197">
        <v>21832</v>
      </c>
      <c r="G76" s="197">
        <v>0</v>
      </c>
    </row>
    <row r="77" spans="1:7" ht="20.100000000000001" customHeight="1" x14ac:dyDescent="0.25">
      <c r="A77" s="211" t="s">
        <v>348</v>
      </c>
      <c r="B77" s="211" t="s">
        <v>360</v>
      </c>
      <c r="C77" s="211" t="s">
        <v>88</v>
      </c>
      <c r="D77" s="211" t="s">
        <v>359</v>
      </c>
      <c r="E77" s="197">
        <v>8378</v>
      </c>
      <c r="F77" s="197">
        <v>8378</v>
      </c>
      <c r="G77" s="197">
        <v>0</v>
      </c>
    </row>
    <row r="78" spans="1:7" ht="20.100000000000001" customHeight="1" x14ac:dyDescent="0.25">
      <c r="A78" s="211" t="s">
        <v>348</v>
      </c>
      <c r="B78" s="211" t="s">
        <v>358</v>
      </c>
      <c r="C78" s="211" t="s">
        <v>88</v>
      </c>
      <c r="D78" s="211" t="s">
        <v>357</v>
      </c>
      <c r="E78" s="197">
        <v>314</v>
      </c>
      <c r="F78" s="197">
        <v>314</v>
      </c>
      <c r="G78" s="197">
        <v>0</v>
      </c>
    </row>
    <row r="79" spans="1:7" ht="20.100000000000001" customHeight="1" x14ac:dyDescent="0.25">
      <c r="A79" s="211" t="s">
        <v>348</v>
      </c>
      <c r="B79" s="211" t="s">
        <v>356</v>
      </c>
      <c r="C79" s="211" t="s">
        <v>88</v>
      </c>
      <c r="D79" s="211" t="s">
        <v>355</v>
      </c>
      <c r="E79" s="197">
        <v>420</v>
      </c>
      <c r="F79" s="197">
        <v>420</v>
      </c>
      <c r="G79" s="197">
        <v>0</v>
      </c>
    </row>
    <row r="80" spans="1:7" ht="20.100000000000001" customHeight="1" x14ac:dyDescent="0.25">
      <c r="A80" s="211" t="s">
        <v>348</v>
      </c>
      <c r="B80" s="211" t="s">
        <v>368</v>
      </c>
      <c r="C80" s="211" t="s">
        <v>88</v>
      </c>
      <c r="D80" s="211" t="s">
        <v>367</v>
      </c>
      <c r="E80" s="197">
        <v>5731</v>
      </c>
      <c r="F80" s="197">
        <v>5731</v>
      </c>
      <c r="G80" s="197">
        <v>0</v>
      </c>
    </row>
    <row r="81" spans="1:7" ht="20.100000000000001" customHeight="1" x14ac:dyDescent="0.25">
      <c r="A81" s="211" t="s">
        <v>348</v>
      </c>
      <c r="B81" s="211" t="s">
        <v>354</v>
      </c>
      <c r="C81" s="211" t="s">
        <v>88</v>
      </c>
      <c r="D81" s="211" t="s">
        <v>353</v>
      </c>
      <c r="E81" s="197">
        <v>2271</v>
      </c>
      <c r="F81" s="197">
        <v>2271</v>
      </c>
      <c r="G81" s="197">
        <v>0</v>
      </c>
    </row>
    <row r="82" spans="1:7" ht="20.100000000000001" customHeight="1" x14ac:dyDescent="0.25">
      <c r="A82" s="211" t="s">
        <v>348</v>
      </c>
      <c r="B82" s="211" t="s">
        <v>372</v>
      </c>
      <c r="C82" s="211" t="s">
        <v>88</v>
      </c>
      <c r="D82" s="211" t="s">
        <v>371</v>
      </c>
      <c r="E82" s="197">
        <v>1136</v>
      </c>
      <c r="F82" s="197">
        <v>1136</v>
      </c>
      <c r="G82" s="197">
        <v>0</v>
      </c>
    </row>
    <row r="83" spans="1:7" ht="20.100000000000001" customHeight="1" x14ac:dyDescent="0.25">
      <c r="A83" s="211" t="s">
        <v>348</v>
      </c>
      <c r="B83" s="211" t="s">
        <v>352</v>
      </c>
      <c r="C83" s="211" t="s">
        <v>88</v>
      </c>
      <c r="D83" s="211" t="s">
        <v>351</v>
      </c>
      <c r="E83" s="197">
        <v>1065</v>
      </c>
      <c r="F83" s="197">
        <v>1065</v>
      </c>
      <c r="G83" s="197">
        <v>0</v>
      </c>
    </row>
    <row r="84" spans="1:7" ht="20.100000000000001" customHeight="1" x14ac:dyDescent="0.25">
      <c r="A84" s="211" t="s">
        <v>348</v>
      </c>
      <c r="B84" s="211" t="s">
        <v>350</v>
      </c>
      <c r="C84" s="211" t="s">
        <v>88</v>
      </c>
      <c r="D84" s="211" t="s">
        <v>349</v>
      </c>
      <c r="E84" s="197">
        <v>228</v>
      </c>
      <c r="F84" s="197">
        <v>228</v>
      </c>
      <c r="G84" s="197">
        <v>0</v>
      </c>
    </row>
    <row r="85" spans="1:7" ht="20.100000000000001" customHeight="1" x14ac:dyDescent="0.25">
      <c r="A85" s="211" t="s">
        <v>348</v>
      </c>
      <c r="B85" s="211" t="s">
        <v>347</v>
      </c>
      <c r="C85" s="211" t="s">
        <v>88</v>
      </c>
      <c r="D85" s="211" t="s">
        <v>76</v>
      </c>
      <c r="E85" s="197">
        <v>2289</v>
      </c>
      <c r="F85" s="197">
        <v>2289</v>
      </c>
      <c r="G85" s="197">
        <v>0</v>
      </c>
    </row>
    <row r="86" spans="1:7" ht="20.100000000000001" customHeight="1" x14ac:dyDescent="0.25">
      <c r="A86" s="211"/>
      <c r="B86" s="211"/>
      <c r="C86" s="211"/>
      <c r="D86" s="211" t="s">
        <v>346</v>
      </c>
      <c r="E86" s="197">
        <v>3292</v>
      </c>
      <c r="F86" s="197">
        <v>0</v>
      </c>
      <c r="G86" s="197">
        <v>3292</v>
      </c>
    </row>
    <row r="87" spans="1:7" ht="20.100000000000001" customHeight="1" x14ac:dyDescent="0.25">
      <c r="A87" s="211" t="s">
        <v>313</v>
      </c>
      <c r="B87" s="211" t="s">
        <v>345</v>
      </c>
      <c r="C87" s="211" t="s">
        <v>88</v>
      </c>
      <c r="D87" s="211" t="s">
        <v>344</v>
      </c>
      <c r="E87" s="197">
        <v>400</v>
      </c>
      <c r="F87" s="197">
        <v>0</v>
      </c>
      <c r="G87" s="197">
        <v>400</v>
      </c>
    </row>
    <row r="88" spans="1:7" ht="20.100000000000001" customHeight="1" x14ac:dyDescent="0.25">
      <c r="A88" s="211" t="s">
        <v>313</v>
      </c>
      <c r="B88" s="211" t="s">
        <v>343</v>
      </c>
      <c r="C88" s="211" t="s">
        <v>88</v>
      </c>
      <c r="D88" s="211" t="s">
        <v>342</v>
      </c>
      <c r="E88" s="197">
        <v>150</v>
      </c>
      <c r="F88" s="197">
        <v>0</v>
      </c>
      <c r="G88" s="197">
        <v>150</v>
      </c>
    </row>
    <row r="89" spans="1:7" ht="20.100000000000001" customHeight="1" x14ac:dyDescent="0.25">
      <c r="A89" s="211" t="s">
        <v>313</v>
      </c>
      <c r="B89" s="211" t="s">
        <v>341</v>
      </c>
      <c r="C89" s="211" t="s">
        <v>88</v>
      </c>
      <c r="D89" s="211" t="s">
        <v>340</v>
      </c>
      <c r="E89" s="197">
        <v>50</v>
      </c>
      <c r="F89" s="197">
        <v>0</v>
      </c>
      <c r="G89" s="197">
        <v>50</v>
      </c>
    </row>
    <row r="90" spans="1:7" ht="20.100000000000001" customHeight="1" x14ac:dyDescent="0.25">
      <c r="A90" s="211" t="s">
        <v>313</v>
      </c>
      <c r="B90" s="211" t="s">
        <v>339</v>
      </c>
      <c r="C90" s="211" t="s">
        <v>88</v>
      </c>
      <c r="D90" s="211" t="s">
        <v>338</v>
      </c>
      <c r="E90" s="197">
        <v>20</v>
      </c>
      <c r="F90" s="197">
        <v>0</v>
      </c>
      <c r="G90" s="197">
        <v>20</v>
      </c>
    </row>
    <row r="91" spans="1:7" ht="20.100000000000001" customHeight="1" x14ac:dyDescent="0.25">
      <c r="A91" s="211" t="s">
        <v>313</v>
      </c>
      <c r="B91" s="211" t="s">
        <v>337</v>
      </c>
      <c r="C91" s="211" t="s">
        <v>88</v>
      </c>
      <c r="D91" s="211" t="s">
        <v>336</v>
      </c>
      <c r="E91" s="197">
        <v>20</v>
      </c>
      <c r="F91" s="197">
        <v>0</v>
      </c>
      <c r="G91" s="197">
        <v>20</v>
      </c>
    </row>
    <row r="92" spans="1:7" ht="20.100000000000001" customHeight="1" x14ac:dyDescent="0.25">
      <c r="A92" s="211" t="s">
        <v>313</v>
      </c>
      <c r="B92" s="211" t="s">
        <v>335</v>
      </c>
      <c r="C92" s="211" t="s">
        <v>88</v>
      </c>
      <c r="D92" s="211" t="s">
        <v>334</v>
      </c>
      <c r="E92" s="197">
        <v>40</v>
      </c>
      <c r="F92" s="197">
        <v>0</v>
      </c>
      <c r="G92" s="197">
        <v>40</v>
      </c>
    </row>
    <row r="93" spans="1:7" ht="20.100000000000001" customHeight="1" x14ac:dyDescent="0.25">
      <c r="A93" s="211" t="s">
        <v>313</v>
      </c>
      <c r="B93" s="211" t="s">
        <v>333</v>
      </c>
      <c r="C93" s="211" t="s">
        <v>88</v>
      </c>
      <c r="D93" s="211" t="s">
        <v>332</v>
      </c>
      <c r="E93" s="197">
        <v>50</v>
      </c>
      <c r="F93" s="197">
        <v>0</v>
      </c>
      <c r="G93" s="197">
        <v>50</v>
      </c>
    </row>
    <row r="94" spans="1:7" ht="20.100000000000001" customHeight="1" x14ac:dyDescent="0.25">
      <c r="A94" s="211" t="s">
        <v>313</v>
      </c>
      <c r="B94" s="211" t="s">
        <v>370</v>
      </c>
      <c r="C94" s="211" t="s">
        <v>88</v>
      </c>
      <c r="D94" s="211" t="s">
        <v>369</v>
      </c>
      <c r="E94" s="197">
        <v>50</v>
      </c>
      <c r="F94" s="197">
        <v>0</v>
      </c>
      <c r="G94" s="197">
        <v>50</v>
      </c>
    </row>
    <row r="95" spans="1:7" ht="20.100000000000001" customHeight="1" x14ac:dyDescent="0.25">
      <c r="A95" s="211" t="s">
        <v>313</v>
      </c>
      <c r="B95" s="211" t="s">
        <v>331</v>
      </c>
      <c r="C95" s="211" t="s">
        <v>88</v>
      </c>
      <c r="D95" s="211" t="s">
        <v>330</v>
      </c>
      <c r="E95" s="197">
        <v>300</v>
      </c>
      <c r="F95" s="197">
        <v>0</v>
      </c>
      <c r="G95" s="197">
        <v>300</v>
      </c>
    </row>
    <row r="96" spans="1:7" ht="20.100000000000001" customHeight="1" x14ac:dyDescent="0.25">
      <c r="A96" s="211" t="s">
        <v>313</v>
      </c>
      <c r="B96" s="211" t="s">
        <v>329</v>
      </c>
      <c r="C96" s="211" t="s">
        <v>88</v>
      </c>
      <c r="D96" s="211" t="s">
        <v>328</v>
      </c>
      <c r="E96" s="197">
        <v>100</v>
      </c>
      <c r="F96" s="197">
        <v>0</v>
      </c>
      <c r="G96" s="197">
        <v>100</v>
      </c>
    </row>
    <row r="97" spans="1:7" ht="20.100000000000001" customHeight="1" x14ac:dyDescent="0.25">
      <c r="A97" s="211" t="s">
        <v>313</v>
      </c>
      <c r="B97" s="211" t="s">
        <v>324</v>
      </c>
      <c r="C97" s="211" t="s">
        <v>88</v>
      </c>
      <c r="D97" s="211" t="s">
        <v>236</v>
      </c>
      <c r="E97" s="197">
        <v>150</v>
      </c>
      <c r="F97" s="197">
        <v>0</v>
      </c>
      <c r="G97" s="197">
        <v>150</v>
      </c>
    </row>
    <row r="98" spans="1:7" ht="20.100000000000001" customHeight="1" x14ac:dyDescent="0.25">
      <c r="A98" s="211" t="s">
        <v>313</v>
      </c>
      <c r="B98" s="211" t="s">
        <v>323</v>
      </c>
      <c r="C98" s="211" t="s">
        <v>88</v>
      </c>
      <c r="D98" s="211" t="s">
        <v>240</v>
      </c>
      <c r="E98" s="197">
        <v>110</v>
      </c>
      <c r="F98" s="197">
        <v>0</v>
      </c>
      <c r="G98" s="197">
        <v>110</v>
      </c>
    </row>
    <row r="99" spans="1:7" ht="20.100000000000001" customHeight="1" x14ac:dyDescent="0.25">
      <c r="A99" s="211" t="s">
        <v>313</v>
      </c>
      <c r="B99" s="211" t="s">
        <v>322</v>
      </c>
      <c r="C99" s="211" t="s">
        <v>88</v>
      </c>
      <c r="D99" s="211" t="s">
        <v>321</v>
      </c>
      <c r="E99" s="197">
        <v>200</v>
      </c>
      <c r="F99" s="197">
        <v>0</v>
      </c>
      <c r="G99" s="197">
        <v>200</v>
      </c>
    </row>
    <row r="100" spans="1:7" ht="20.100000000000001" customHeight="1" x14ac:dyDescent="0.25">
      <c r="A100" s="211" t="s">
        <v>313</v>
      </c>
      <c r="B100" s="211" t="s">
        <v>373</v>
      </c>
      <c r="C100" s="211" t="s">
        <v>88</v>
      </c>
      <c r="D100" s="211" t="s">
        <v>238</v>
      </c>
      <c r="E100" s="197">
        <v>100</v>
      </c>
      <c r="F100" s="197">
        <v>0</v>
      </c>
      <c r="G100" s="197">
        <v>100</v>
      </c>
    </row>
    <row r="101" spans="1:7" ht="20.100000000000001" customHeight="1" x14ac:dyDescent="0.25">
      <c r="A101" s="211" t="s">
        <v>313</v>
      </c>
      <c r="B101" s="211" t="s">
        <v>320</v>
      </c>
      <c r="C101" s="211" t="s">
        <v>88</v>
      </c>
      <c r="D101" s="211" t="s">
        <v>319</v>
      </c>
      <c r="E101" s="197">
        <v>171</v>
      </c>
      <c r="F101" s="197">
        <v>0</v>
      </c>
      <c r="G101" s="197">
        <v>171</v>
      </c>
    </row>
    <row r="102" spans="1:7" ht="20.100000000000001" customHeight="1" x14ac:dyDescent="0.25">
      <c r="A102" s="211" t="s">
        <v>313</v>
      </c>
      <c r="B102" s="211" t="s">
        <v>318</v>
      </c>
      <c r="C102" s="211" t="s">
        <v>88</v>
      </c>
      <c r="D102" s="211" t="s">
        <v>317</v>
      </c>
      <c r="E102" s="197">
        <v>254</v>
      </c>
      <c r="F102" s="197">
        <v>0</v>
      </c>
      <c r="G102" s="197">
        <v>254</v>
      </c>
    </row>
    <row r="103" spans="1:7" ht="20.100000000000001" customHeight="1" x14ac:dyDescent="0.25">
      <c r="A103" s="211" t="s">
        <v>313</v>
      </c>
      <c r="B103" s="211" t="s">
        <v>316</v>
      </c>
      <c r="C103" s="211" t="s">
        <v>88</v>
      </c>
      <c r="D103" s="211" t="s">
        <v>242</v>
      </c>
      <c r="E103" s="197">
        <v>600</v>
      </c>
      <c r="F103" s="197">
        <v>0</v>
      </c>
      <c r="G103" s="197">
        <v>600</v>
      </c>
    </row>
    <row r="104" spans="1:7" ht="20.100000000000001" customHeight="1" x14ac:dyDescent="0.25">
      <c r="A104" s="211" t="s">
        <v>313</v>
      </c>
      <c r="B104" s="211" t="s">
        <v>315</v>
      </c>
      <c r="C104" s="211" t="s">
        <v>88</v>
      </c>
      <c r="D104" s="211" t="s">
        <v>314</v>
      </c>
      <c r="E104" s="197">
        <v>300</v>
      </c>
      <c r="F104" s="197">
        <v>0</v>
      </c>
      <c r="G104" s="197">
        <v>300</v>
      </c>
    </row>
    <row r="105" spans="1:7" ht="20.100000000000001" customHeight="1" x14ac:dyDescent="0.25">
      <c r="A105" s="211" t="s">
        <v>313</v>
      </c>
      <c r="B105" s="211" t="s">
        <v>312</v>
      </c>
      <c r="C105" s="211" t="s">
        <v>88</v>
      </c>
      <c r="D105" s="211" t="s">
        <v>246</v>
      </c>
      <c r="E105" s="197">
        <v>227</v>
      </c>
      <c r="F105" s="197">
        <v>0</v>
      </c>
      <c r="G105" s="197">
        <v>227</v>
      </c>
    </row>
    <row r="106" spans="1:7" ht="20.100000000000001" customHeight="1" x14ac:dyDescent="0.25">
      <c r="A106" s="211"/>
      <c r="B106" s="211"/>
      <c r="C106" s="211"/>
      <c r="D106" s="211" t="s">
        <v>255</v>
      </c>
      <c r="E106" s="197">
        <v>12</v>
      </c>
      <c r="F106" s="197">
        <v>12</v>
      </c>
      <c r="G106" s="197">
        <v>0</v>
      </c>
    </row>
    <row r="107" spans="1:7" ht="20.100000000000001" customHeight="1" x14ac:dyDescent="0.25">
      <c r="A107" s="211" t="s">
        <v>364</v>
      </c>
      <c r="B107" s="211" t="s">
        <v>363</v>
      </c>
      <c r="C107" s="211" t="s">
        <v>88</v>
      </c>
      <c r="D107" s="211" t="s">
        <v>362</v>
      </c>
      <c r="E107" s="197">
        <v>12</v>
      </c>
      <c r="F107" s="197">
        <v>12</v>
      </c>
      <c r="G107" s="197">
        <v>0</v>
      </c>
    </row>
    <row r="108" spans="1:7" ht="20.100000000000001" customHeight="1" x14ac:dyDescent="0.25">
      <c r="A108" s="211"/>
      <c r="B108" s="211"/>
      <c r="C108" s="211"/>
      <c r="D108" s="211" t="s">
        <v>265</v>
      </c>
      <c r="E108" s="197">
        <v>36202</v>
      </c>
      <c r="F108" s="197">
        <v>31365</v>
      </c>
      <c r="G108" s="197">
        <v>4837</v>
      </c>
    </row>
    <row r="109" spans="1:7" ht="20.100000000000001" customHeight="1" x14ac:dyDescent="0.25">
      <c r="A109" s="211"/>
      <c r="B109" s="211"/>
      <c r="C109" s="211"/>
      <c r="D109" s="211" t="s">
        <v>361</v>
      </c>
      <c r="E109" s="197">
        <v>31344</v>
      </c>
      <c r="F109" s="197">
        <v>31344</v>
      </c>
      <c r="G109" s="197">
        <v>0</v>
      </c>
    </row>
    <row r="110" spans="1:7" ht="20.100000000000001" customHeight="1" x14ac:dyDescent="0.25">
      <c r="A110" s="211" t="s">
        <v>348</v>
      </c>
      <c r="B110" s="211" t="s">
        <v>360</v>
      </c>
      <c r="C110" s="211" t="s">
        <v>95</v>
      </c>
      <c r="D110" s="211" t="s">
        <v>359</v>
      </c>
      <c r="E110" s="197">
        <v>11928</v>
      </c>
      <c r="F110" s="197">
        <v>11928</v>
      </c>
      <c r="G110" s="197">
        <v>0</v>
      </c>
    </row>
    <row r="111" spans="1:7" ht="20.100000000000001" customHeight="1" x14ac:dyDescent="0.25">
      <c r="A111" s="211" t="s">
        <v>348</v>
      </c>
      <c r="B111" s="211" t="s">
        <v>358</v>
      </c>
      <c r="C111" s="211" t="s">
        <v>95</v>
      </c>
      <c r="D111" s="211" t="s">
        <v>357</v>
      </c>
      <c r="E111" s="197">
        <v>463</v>
      </c>
      <c r="F111" s="197">
        <v>463</v>
      </c>
      <c r="G111" s="197">
        <v>0</v>
      </c>
    </row>
    <row r="112" spans="1:7" ht="20.100000000000001" customHeight="1" x14ac:dyDescent="0.25">
      <c r="A112" s="211" t="s">
        <v>348</v>
      </c>
      <c r="B112" s="211" t="s">
        <v>356</v>
      </c>
      <c r="C112" s="211" t="s">
        <v>95</v>
      </c>
      <c r="D112" s="211" t="s">
        <v>355</v>
      </c>
      <c r="E112" s="197">
        <v>756</v>
      </c>
      <c r="F112" s="197">
        <v>756</v>
      </c>
      <c r="G112" s="197">
        <v>0</v>
      </c>
    </row>
    <row r="113" spans="1:7" ht="20.100000000000001" customHeight="1" x14ac:dyDescent="0.25">
      <c r="A113" s="211" t="s">
        <v>348</v>
      </c>
      <c r="B113" s="211" t="s">
        <v>368</v>
      </c>
      <c r="C113" s="211" t="s">
        <v>95</v>
      </c>
      <c r="D113" s="211" t="s">
        <v>367</v>
      </c>
      <c r="E113" s="197">
        <v>8218</v>
      </c>
      <c r="F113" s="197">
        <v>8218</v>
      </c>
      <c r="G113" s="197">
        <v>0</v>
      </c>
    </row>
    <row r="114" spans="1:7" ht="20.100000000000001" customHeight="1" x14ac:dyDescent="0.25">
      <c r="A114" s="211" t="s">
        <v>348</v>
      </c>
      <c r="B114" s="211" t="s">
        <v>354</v>
      </c>
      <c r="C114" s="211" t="s">
        <v>95</v>
      </c>
      <c r="D114" s="211" t="s">
        <v>353</v>
      </c>
      <c r="E114" s="197">
        <v>3243</v>
      </c>
      <c r="F114" s="197">
        <v>3243</v>
      </c>
      <c r="G114" s="197">
        <v>0</v>
      </c>
    </row>
    <row r="115" spans="1:7" ht="20.100000000000001" customHeight="1" x14ac:dyDescent="0.25">
      <c r="A115" s="211" t="s">
        <v>348</v>
      </c>
      <c r="B115" s="211" t="s">
        <v>372</v>
      </c>
      <c r="C115" s="211" t="s">
        <v>95</v>
      </c>
      <c r="D115" s="211" t="s">
        <v>371</v>
      </c>
      <c r="E115" s="197">
        <v>1622</v>
      </c>
      <c r="F115" s="197">
        <v>1622</v>
      </c>
      <c r="G115" s="197">
        <v>0</v>
      </c>
    </row>
    <row r="116" spans="1:7" ht="20.100000000000001" customHeight="1" x14ac:dyDescent="0.25">
      <c r="A116" s="211" t="s">
        <v>348</v>
      </c>
      <c r="B116" s="211" t="s">
        <v>352</v>
      </c>
      <c r="C116" s="211" t="s">
        <v>95</v>
      </c>
      <c r="D116" s="211" t="s">
        <v>351</v>
      </c>
      <c r="E116" s="197">
        <v>1520</v>
      </c>
      <c r="F116" s="197">
        <v>1520</v>
      </c>
      <c r="G116" s="197">
        <v>0</v>
      </c>
    </row>
    <row r="117" spans="1:7" ht="20.100000000000001" customHeight="1" x14ac:dyDescent="0.25">
      <c r="A117" s="211" t="s">
        <v>348</v>
      </c>
      <c r="B117" s="211" t="s">
        <v>350</v>
      </c>
      <c r="C117" s="211" t="s">
        <v>95</v>
      </c>
      <c r="D117" s="211" t="s">
        <v>349</v>
      </c>
      <c r="E117" s="197">
        <v>326</v>
      </c>
      <c r="F117" s="197">
        <v>326</v>
      </c>
      <c r="G117" s="197">
        <v>0</v>
      </c>
    </row>
    <row r="118" spans="1:7" ht="20.100000000000001" customHeight="1" x14ac:dyDescent="0.25">
      <c r="A118" s="211" t="s">
        <v>348</v>
      </c>
      <c r="B118" s="211" t="s">
        <v>347</v>
      </c>
      <c r="C118" s="211" t="s">
        <v>95</v>
      </c>
      <c r="D118" s="211" t="s">
        <v>76</v>
      </c>
      <c r="E118" s="197">
        <v>3268</v>
      </c>
      <c r="F118" s="197">
        <v>3268</v>
      </c>
      <c r="G118" s="197">
        <v>0</v>
      </c>
    </row>
    <row r="119" spans="1:7" ht="20.100000000000001" customHeight="1" x14ac:dyDescent="0.25">
      <c r="A119" s="211"/>
      <c r="B119" s="211"/>
      <c r="C119" s="211"/>
      <c r="D119" s="211" t="s">
        <v>346</v>
      </c>
      <c r="E119" s="197">
        <v>4837</v>
      </c>
      <c r="F119" s="197">
        <v>0</v>
      </c>
      <c r="G119" s="197">
        <v>4837</v>
      </c>
    </row>
    <row r="120" spans="1:7" ht="20.100000000000001" customHeight="1" x14ac:dyDescent="0.25">
      <c r="A120" s="211" t="s">
        <v>313</v>
      </c>
      <c r="B120" s="211" t="s">
        <v>345</v>
      </c>
      <c r="C120" s="211" t="s">
        <v>95</v>
      </c>
      <c r="D120" s="211" t="s">
        <v>344</v>
      </c>
      <c r="E120" s="197">
        <v>1200</v>
      </c>
      <c r="F120" s="197">
        <v>0</v>
      </c>
      <c r="G120" s="197">
        <v>1200</v>
      </c>
    </row>
    <row r="121" spans="1:7" ht="20.100000000000001" customHeight="1" x14ac:dyDescent="0.25">
      <c r="A121" s="211" t="s">
        <v>313</v>
      </c>
      <c r="B121" s="211" t="s">
        <v>343</v>
      </c>
      <c r="C121" s="211" t="s">
        <v>95</v>
      </c>
      <c r="D121" s="211" t="s">
        <v>342</v>
      </c>
      <c r="E121" s="197">
        <v>200</v>
      </c>
      <c r="F121" s="197">
        <v>0</v>
      </c>
      <c r="G121" s="197">
        <v>200</v>
      </c>
    </row>
    <row r="122" spans="1:7" ht="20.100000000000001" customHeight="1" x14ac:dyDescent="0.25">
      <c r="A122" s="211" t="s">
        <v>313</v>
      </c>
      <c r="B122" s="211" t="s">
        <v>339</v>
      </c>
      <c r="C122" s="211" t="s">
        <v>95</v>
      </c>
      <c r="D122" s="211" t="s">
        <v>338</v>
      </c>
      <c r="E122" s="197">
        <v>55</v>
      </c>
      <c r="F122" s="197">
        <v>0</v>
      </c>
      <c r="G122" s="197">
        <v>55</v>
      </c>
    </row>
    <row r="123" spans="1:7" ht="20.100000000000001" customHeight="1" x14ac:dyDescent="0.25">
      <c r="A123" s="211" t="s">
        <v>313</v>
      </c>
      <c r="B123" s="211" t="s">
        <v>337</v>
      </c>
      <c r="C123" s="211" t="s">
        <v>95</v>
      </c>
      <c r="D123" s="211" t="s">
        <v>336</v>
      </c>
      <c r="E123" s="197">
        <v>100</v>
      </c>
      <c r="F123" s="197">
        <v>0</v>
      </c>
      <c r="G123" s="197">
        <v>100</v>
      </c>
    </row>
    <row r="124" spans="1:7" ht="20.100000000000001" customHeight="1" x14ac:dyDescent="0.25">
      <c r="A124" s="211" t="s">
        <v>313</v>
      </c>
      <c r="B124" s="211" t="s">
        <v>335</v>
      </c>
      <c r="C124" s="211" t="s">
        <v>95</v>
      </c>
      <c r="D124" s="211" t="s">
        <v>334</v>
      </c>
      <c r="E124" s="197">
        <v>300</v>
      </c>
      <c r="F124" s="197">
        <v>0</v>
      </c>
      <c r="G124" s="197">
        <v>300</v>
      </c>
    </row>
    <row r="125" spans="1:7" ht="20.100000000000001" customHeight="1" x14ac:dyDescent="0.25">
      <c r="A125" s="211" t="s">
        <v>313</v>
      </c>
      <c r="B125" s="211" t="s">
        <v>333</v>
      </c>
      <c r="C125" s="211" t="s">
        <v>95</v>
      </c>
      <c r="D125" s="211" t="s">
        <v>332</v>
      </c>
      <c r="E125" s="197">
        <v>368</v>
      </c>
      <c r="F125" s="197">
        <v>0</v>
      </c>
      <c r="G125" s="197">
        <v>368</v>
      </c>
    </row>
    <row r="126" spans="1:7" ht="20.100000000000001" customHeight="1" x14ac:dyDescent="0.25">
      <c r="A126" s="211" t="s">
        <v>313</v>
      </c>
      <c r="B126" s="211" t="s">
        <v>331</v>
      </c>
      <c r="C126" s="211" t="s">
        <v>95</v>
      </c>
      <c r="D126" s="211" t="s">
        <v>330</v>
      </c>
      <c r="E126" s="197">
        <v>760</v>
      </c>
      <c r="F126" s="197">
        <v>0</v>
      </c>
      <c r="G126" s="197">
        <v>760</v>
      </c>
    </row>
    <row r="127" spans="1:7" ht="20.100000000000001" customHeight="1" x14ac:dyDescent="0.25">
      <c r="A127" s="211" t="s">
        <v>313</v>
      </c>
      <c r="B127" s="211" t="s">
        <v>329</v>
      </c>
      <c r="C127" s="211" t="s">
        <v>95</v>
      </c>
      <c r="D127" s="211" t="s">
        <v>328</v>
      </c>
      <c r="E127" s="197">
        <v>150</v>
      </c>
      <c r="F127" s="197">
        <v>0</v>
      </c>
      <c r="G127" s="197">
        <v>150</v>
      </c>
    </row>
    <row r="128" spans="1:7" ht="20.100000000000001" customHeight="1" x14ac:dyDescent="0.25">
      <c r="A128" s="211" t="s">
        <v>313</v>
      </c>
      <c r="B128" s="211" t="s">
        <v>324</v>
      </c>
      <c r="C128" s="211" t="s">
        <v>95</v>
      </c>
      <c r="D128" s="211" t="s">
        <v>236</v>
      </c>
      <c r="E128" s="197">
        <v>150</v>
      </c>
      <c r="F128" s="197">
        <v>0</v>
      </c>
      <c r="G128" s="197">
        <v>150</v>
      </c>
    </row>
    <row r="129" spans="1:7" ht="20.100000000000001" customHeight="1" x14ac:dyDescent="0.25">
      <c r="A129" s="211" t="s">
        <v>313</v>
      </c>
      <c r="B129" s="211" t="s">
        <v>323</v>
      </c>
      <c r="C129" s="211" t="s">
        <v>95</v>
      </c>
      <c r="D129" s="211" t="s">
        <v>240</v>
      </c>
      <c r="E129" s="197">
        <v>144</v>
      </c>
      <c r="F129" s="197">
        <v>0</v>
      </c>
      <c r="G129" s="197">
        <v>144</v>
      </c>
    </row>
    <row r="130" spans="1:7" ht="20.100000000000001" customHeight="1" x14ac:dyDescent="0.25">
      <c r="A130" s="211" t="s">
        <v>313</v>
      </c>
      <c r="B130" s="211" t="s">
        <v>322</v>
      </c>
      <c r="C130" s="211" t="s">
        <v>95</v>
      </c>
      <c r="D130" s="211" t="s">
        <v>321</v>
      </c>
      <c r="E130" s="197">
        <v>250</v>
      </c>
      <c r="F130" s="197">
        <v>0</v>
      </c>
      <c r="G130" s="197">
        <v>250</v>
      </c>
    </row>
    <row r="131" spans="1:7" ht="20.100000000000001" customHeight="1" x14ac:dyDescent="0.25">
      <c r="A131" s="211" t="s">
        <v>313</v>
      </c>
      <c r="B131" s="211" t="s">
        <v>320</v>
      </c>
      <c r="C131" s="211" t="s">
        <v>95</v>
      </c>
      <c r="D131" s="211" t="s">
        <v>319</v>
      </c>
      <c r="E131" s="197">
        <v>244</v>
      </c>
      <c r="F131" s="197">
        <v>0</v>
      </c>
      <c r="G131" s="197">
        <v>244</v>
      </c>
    </row>
    <row r="132" spans="1:7" ht="20.100000000000001" customHeight="1" x14ac:dyDescent="0.25">
      <c r="A132" s="211" t="s">
        <v>313</v>
      </c>
      <c r="B132" s="211" t="s">
        <v>318</v>
      </c>
      <c r="C132" s="211" t="s">
        <v>95</v>
      </c>
      <c r="D132" s="211" t="s">
        <v>317</v>
      </c>
      <c r="E132" s="197">
        <v>362</v>
      </c>
      <c r="F132" s="197">
        <v>0</v>
      </c>
      <c r="G132" s="197">
        <v>362</v>
      </c>
    </row>
    <row r="133" spans="1:7" ht="20.100000000000001" customHeight="1" x14ac:dyDescent="0.25">
      <c r="A133" s="211" t="s">
        <v>313</v>
      </c>
      <c r="B133" s="211" t="s">
        <v>316</v>
      </c>
      <c r="C133" s="211" t="s">
        <v>95</v>
      </c>
      <c r="D133" s="211" t="s">
        <v>242</v>
      </c>
      <c r="E133" s="197">
        <v>423</v>
      </c>
      <c r="F133" s="197">
        <v>0</v>
      </c>
      <c r="G133" s="197">
        <v>423</v>
      </c>
    </row>
    <row r="134" spans="1:7" ht="20.100000000000001" customHeight="1" x14ac:dyDescent="0.25">
      <c r="A134" s="211" t="s">
        <v>313</v>
      </c>
      <c r="B134" s="211" t="s">
        <v>312</v>
      </c>
      <c r="C134" s="211" t="s">
        <v>95</v>
      </c>
      <c r="D134" s="211" t="s">
        <v>246</v>
      </c>
      <c r="E134" s="197">
        <v>131</v>
      </c>
      <c r="F134" s="197">
        <v>0</v>
      </c>
      <c r="G134" s="197">
        <v>131</v>
      </c>
    </row>
    <row r="135" spans="1:7" ht="20.100000000000001" customHeight="1" x14ac:dyDescent="0.25">
      <c r="A135" s="211"/>
      <c r="B135" s="211"/>
      <c r="C135" s="211"/>
      <c r="D135" s="211" t="s">
        <v>255</v>
      </c>
      <c r="E135" s="197">
        <v>21</v>
      </c>
      <c r="F135" s="197">
        <v>21</v>
      </c>
      <c r="G135" s="197">
        <v>0</v>
      </c>
    </row>
    <row r="136" spans="1:7" ht="20.100000000000001" customHeight="1" x14ac:dyDescent="0.25">
      <c r="A136" s="211" t="s">
        <v>364</v>
      </c>
      <c r="B136" s="211" t="s">
        <v>363</v>
      </c>
      <c r="C136" s="211" t="s">
        <v>95</v>
      </c>
      <c r="D136" s="211" t="s">
        <v>362</v>
      </c>
      <c r="E136" s="197">
        <v>21</v>
      </c>
      <c r="F136" s="197">
        <v>21</v>
      </c>
      <c r="G136" s="197">
        <v>0</v>
      </c>
    </row>
    <row r="137" spans="1:7" ht="20.100000000000001" customHeight="1" x14ac:dyDescent="0.25">
      <c r="A137" s="211"/>
      <c r="B137" s="211"/>
      <c r="C137" s="211"/>
      <c r="D137" s="211" t="s">
        <v>266</v>
      </c>
      <c r="E137" s="197">
        <v>20868</v>
      </c>
      <c r="F137" s="197">
        <v>18103</v>
      </c>
      <c r="G137" s="197">
        <v>2765</v>
      </c>
    </row>
    <row r="138" spans="1:7" ht="20.100000000000001" customHeight="1" x14ac:dyDescent="0.25">
      <c r="A138" s="211"/>
      <c r="B138" s="211"/>
      <c r="C138" s="211"/>
      <c r="D138" s="211" t="s">
        <v>361</v>
      </c>
      <c r="E138" s="197">
        <v>18078</v>
      </c>
      <c r="F138" s="197">
        <v>18078</v>
      </c>
      <c r="G138" s="197">
        <v>0</v>
      </c>
    </row>
    <row r="139" spans="1:7" ht="20.100000000000001" customHeight="1" x14ac:dyDescent="0.25">
      <c r="A139" s="211" t="s">
        <v>348</v>
      </c>
      <c r="B139" s="211" t="s">
        <v>360</v>
      </c>
      <c r="C139" s="211" t="s">
        <v>97</v>
      </c>
      <c r="D139" s="211" t="s">
        <v>359</v>
      </c>
      <c r="E139" s="197">
        <v>6884</v>
      </c>
      <c r="F139" s="197">
        <v>6884</v>
      </c>
      <c r="G139" s="197">
        <v>0</v>
      </c>
    </row>
    <row r="140" spans="1:7" ht="20.100000000000001" customHeight="1" x14ac:dyDescent="0.25">
      <c r="A140" s="211" t="s">
        <v>348</v>
      </c>
      <c r="B140" s="211" t="s">
        <v>358</v>
      </c>
      <c r="C140" s="211" t="s">
        <v>97</v>
      </c>
      <c r="D140" s="211" t="s">
        <v>357</v>
      </c>
      <c r="E140" s="197">
        <v>264</v>
      </c>
      <c r="F140" s="197">
        <v>264</v>
      </c>
      <c r="G140" s="197">
        <v>0</v>
      </c>
    </row>
    <row r="141" spans="1:7" ht="20.100000000000001" customHeight="1" x14ac:dyDescent="0.25">
      <c r="A141" s="211" t="s">
        <v>348</v>
      </c>
      <c r="B141" s="211" t="s">
        <v>356</v>
      </c>
      <c r="C141" s="211" t="s">
        <v>97</v>
      </c>
      <c r="D141" s="211" t="s">
        <v>355</v>
      </c>
      <c r="E141" s="197">
        <v>336</v>
      </c>
      <c r="F141" s="197">
        <v>336</v>
      </c>
      <c r="G141" s="197">
        <v>0</v>
      </c>
    </row>
    <row r="142" spans="1:7" ht="20.100000000000001" customHeight="1" x14ac:dyDescent="0.25">
      <c r="A142" s="211" t="s">
        <v>348</v>
      </c>
      <c r="B142" s="211" t="s">
        <v>368</v>
      </c>
      <c r="C142" s="211" t="s">
        <v>97</v>
      </c>
      <c r="D142" s="211" t="s">
        <v>367</v>
      </c>
      <c r="E142" s="197">
        <v>4800</v>
      </c>
      <c r="F142" s="197">
        <v>4800</v>
      </c>
      <c r="G142" s="197">
        <v>0</v>
      </c>
    </row>
    <row r="143" spans="1:7" ht="20.100000000000001" customHeight="1" x14ac:dyDescent="0.25">
      <c r="A143" s="211" t="s">
        <v>348</v>
      </c>
      <c r="B143" s="211" t="s">
        <v>354</v>
      </c>
      <c r="C143" s="211" t="s">
        <v>97</v>
      </c>
      <c r="D143" s="211" t="s">
        <v>353</v>
      </c>
      <c r="E143" s="197">
        <v>1881</v>
      </c>
      <c r="F143" s="197">
        <v>1881</v>
      </c>
      <c r="G143" s="197">
        <v>0</v>
      </c>
    </row>
    <row r="144" spans="1:7" ht="20.100000000000001" customHeight="1" x14ac:dyDescent="0.25">
      <c r="A144" s="211" t="s">
        <v>348</v>
      </c>
      <c r="B144" s="211" t="s">
        <v>372</v>
      </c>
      <c r="C144" s="211" t="s">
        <v>97</v>
      </c>
      <c r="D144" s="211" t="s">
        <v>371</v>
      </c>
      <c r="E144" s="197">
        <v>941</v>
      </c>
      <c r="F144" s="197">
        <v>941</v>
      </c>
      <c r="G144" s="197">
        <v>0</v>
      </c>
    </row>
    <row r="145" spans="1:7" ht="20.100000000000001" customHeight="1" x14ac:dyDescent="0.25">
      <c r="A145" s="211" t="s">
        <v>348</v>
      </c>
      <c r="B145" s="211" t="s">
        <v>352</v>
      </c>
      <c r="C145" s="211" t="s">
        <v>97</v>
      </c>
      <c r="D145" s="211" t="s">
        <v>351</v>
      </c>
      <c r="E145" s="197">
        <v>882</v>
      </c>
      <c r="F145" s="197">
        <v>882</v>
      </c>
      <c r="G145" s="197">
        <v>0</v>
      </c>
    </row>
    <row r="146" spans="1:7" ht="20.100000000000001" customHeight="1" x14ac:dyDescent="0.25">
      <c r="A146" s="211" t="s">
        <v>348</v>
      </c>
      <c r="B146" s="211" t="s">
        <v>350</v>
      </c>
      <c r="C146" s="211" t="s">
        <v>97</v>
      </c>
      <c r="D146" s="211" t="s">
        <v>349</v>
      </c>
      <c r="E146" s="197">
        <v>189</v>
      </c>
      <c r="F146" s="197">
        <v>189</v>
      </c>
      <c r="G146" s="197">
        <v>0</v>
      </c>
    </row>
    <row r="147" spans="1:7" ht="20.100000000000001" customHeight="1" x14ac:dyDescent="0.25">
      <c r="A147" s="211" t="s">
        <v>348</v>
      </c>
      <c r="B147" s="211" t="s">
        <v>347</v>
      </c>
      <c r="C147" s="211" t="s">
        <v>97</v>
      </c>
      <c r="D147" s="211" t="s">
        <v>76</v>
      </c>
      <c r="E147" s="197">
        <v>1901</v>
      </c>
      <c r="F147" s="197">
        <v>1901</v>
      </c>
      <c r="G147" s="197">
        <v>0</v>
      </c>
    </row>
    <row r="148" spans="1:7" ht="20.100000000000001" customHeight="1" x14ac:dyDescent="0.25">
      <c r="A148" s="211"/>
      <c r="B148" s="211"/>
      <c r="C148" s="211"/>
      <c r="D148" s="211" t="s">
        <v>346</v>
      </c>
      <c r="E148" s="197">
        <v>2765</v>
      </c>
      <c r="F148" s="197">
        <v>0</v>
      </c>
      <c r="G148" s="197">
        <v>2765</v>
      </c>
    </row>
    <row r="149" spans="1:7" ht="20.100000000000001" customHeight="1" x14ac:dyDescent="0.25">
      <c r="A149" s="211" t="s">
        <v>313</v>
      </c>
      <c r="B149" s="211" t="s">
        <v>345</v>
      </c>
      <c r="C149" s="211" t="s">
        <v>97</v>
      </c>
      <c r="D149" s="211" t="s">
        <v>344</v>
      </c>
      <c r="E149" s="197">
        <v>300</v>
      </c>
      <c r="F149" s="197">
        <v>0</v>
      </c>
      <c r="G149" s="197">
        <v>300</v>
      </c>
    </row>
    <row r="150" spans="1:7" ht="20.100000000000001" customHeight="1" x14ac:dyDescent="0.25">
      <c r="A150" s="211" t="s">
        <v>313</v>
      </c>
      <c r="B150" s="211" t="s">
        <v>343</v>
      </c>
      <c r="C150" s="211" t="s">
        <v>97</v>
      </c>
      <c r="D150" s="211" t="s">
        <v>342</v>
      </c>
      <c r="E150" s="197">
        <v>100</v>
      </c>
      <c r="F150" s="197">
        <v>0</v>
      </c>
      <c r="G150" s="197">
        <v>100</v>
      </c>
    </row>
    <row r="151" spans="1:7" ht="20.100000000000001" customHeight="1" x14ac:dyDescent="0.25">
      <c r="A151" s="211" t="s">
        <v>313</v>
      </c>
      <c r="B151" s="211" t="s">
        <v>339</v>
      </c>
      <c r="C151" s="211" t="s">
        <v>97</v>
      </c>
      <c r="D151" s="211" t="s">
        <v>338</v>
      </c>
      <c r="E151" s="197">
        <v>30</v>
      </c>
      <c r="F151" s="197">
        <v>0</v>
      </c>
      <c r="G151" s="197">
        <v>30</v>
      </c>
    </row>
    <row r="152" spans="1:7" ht="20.100000000000001" customHeight="1" x14ac:dyDescent="0.25">
      <c r="A152" s="211" t="s">
        <v>313</v>
      </c>
      <c r="B152" s="211" t="s">
        <v>337</v>
      </c>
      <c r="C152" s="211" t="s">
        <v>97</v>
      </c>
      <c r="D152" s="211" t="s">
        <v>336</v>
      </c>
      <c r="E152" s="197">
        <v>20</v>
      </c>
      <c r="F152" s="197">
        <v>0</v>
      </c>
      <c r="G152" s="197">
        <v>20</v>
      </c>
    </row>
    <row r="153" spans="1:7" ht="20.100000000000001" customHeight="1" x14ac:dyDescent="0.25">
      <c r="A153" s="211" t="s">
        <v>313</v>
      </c>
      <c r="B153" s="211" t="s">
        <v>335</v>
      </c>
      <c r="C153" s="211" t="s">
        <v>97</v>
      </c>
      <c r="D153" s="211" t="s">
        <v>334</v>
      </c>
      <c r="E153" s="197">
        <v>100</v>
      </c>
      <c r="F153" s="197">
        <v>0</v>
      </c>
      <c r="G153" s="197">
        <v>100</v>
      </c>
    </row>
    <row r="154" spans="1:7" ht="20.100000000000001" customHeight="1" x14ac:dyDescent="0.25">
      <c r="A154" s="211" t="s">
        <v>313</v>
      </c>
      <c r="B154" s="211" t="s">
        <v>333</v>
      </c>
      <c r="C154" s="211" t="s">
        <v>97</v>
      </c>
      <c r="D154" s="211" t="s">
        <v>332</v>
      </c>
      <c r="E154" s="197">
        <v>150</v>
      </c>
      <c r="F154" s="197">
        <v>0</v>
      </c>
      <c r="G154" s="197">
        <v>150</v>
      </c>
    </row>
    <row r="155" spans="1:7" ht="20.100000000000001" customHeight="1" x14ac:dyDescent="0.25">
      <c r="A155" s="211" t="s">
        <v>313</v>
      </c>
      <c r="B155" s="211" t="s">
        <v>370</v>
      </c>
      <c r="C155" s="211" t="s">
        <v>97</v>
      </c>
      <c r="D155" s="211" t="s">
        <v>369</v>
      </c>
      <c r="E155" s="197">
        <v>300</v>
      </c>
      <c r="F155" s="197">
        <v>0</v>
      </c>
      <c r="G155" s="197">
        <v>300</v>
      </c>
    </row>
    <row r="156" spans="1:7" ht="20.100000000000001" customHeight="1" x14ac:dyDescent="0.25">
      <c r="A156" s="211" t="s">
        <v>313</v>
      </c>
      <c r="B156" s="211" t="s">
        <v>331</v>
      </c>
      <c r="C156" s="211" t="s">
        <v>97</v>
      </c>
      <c r="D156" s="211" t="s">
        <v>330</v>
      </c>
      <c r="E156" s="197">
        <v>400</v>
      </c>
      <c r="F156" s="197">
        <v>0</v>
      </c>
      <c r="G156" s="197">
        <v>400</v>
      </c>
    </row>
    <row r="157" spans="1:7" ht="20.100000000000001" customHeight="1" x14ac:dyDescent="0.25">
      <c r="A157" s="211" t="s">
        <v>313</v>
      </c>
      <c r="B157" s="211" t="s">
        <v>324</v>
      </c>
      <c r="C157" s="211" t="s">
        <v>97</v>
      </c>
      <c r="D157" s="211" t="s">
        <v>236</v>
      </c>
      <c r="E157" s="197">
        <v>270</v>
      </c>
      <c r="F157" s="197">
        <v>0</v>
      </c>
      <c r="G157" s="197">
        <v>270</v>
      </c>
    </row>
    <row r="158" spans="1:7" ht="20.100000000000001" customHeight="1" x14ac:dyDescent="0.25">
      <c r="A158" s="211" t="s">
        <v>313</v>
      </c>
      <c r="B158" s="211" t="s">
        <v>323</v>
      </c>
      <c r="C158" s="211" t="s">
        <v>97</v>
      </c>
      <c r="D158" s="211" t="s">
        <v>240</v>
      </c>
      <c r="E158" s="197">
        <v>60</v>
      </c>
      <c r="F158" s="197">
        <v>0</v>
      </c>
      <c r="G158" s="197">
        <v>60</v>
      </c>
    </row>
    <row r="159" spans="1:7" ht="20.100000000000001" customHeight="1" x14ac:dyDescent="0.25">
      <c r="A159" s="211" t="s">
        <v>313</v>
      </c>
      <c r="B159" s="211" t="s">
        <v>320</v>
      </c>
      <c r="C159" s="211" t="s">
        <v>97</v>
      </c>
      <c r="D159" s="211" t="s">
        <v>319</v>
      </c>
      <c r="E159" s="197">
        <v>142</v>
      </c>
      <c r="F159" s="197">
        <v>0</v>
      </c>
      <c r="G159" s="197">
        <v>142</v>
      </c>
    </row>
    <row r="160" spans="1:7" ht="20.100000000000001" customHeight="1" x14ac:dyDescent="0.25">
      <c r="A160" s="211" t="s">
        <v>313</v>
      </c>
      <c r="B160" s="211" t="s">
        <v>318</v>
      </c>
      <c r="C160" s="211" t="s">
        <v>97</v>
      </c>
      <c r="D160" s="211" t="s">
        <v>317</v>
      </c>
      <c r="E160" s="197">
        <v>209</v>
      </c>
      <c r="F160" s="197">
        <v>0</v>
      </c>
      <c r="G160" s="197">
        <v>209</v>
      </c>
    </row>
    <row r="161" spans="1:7" ht="20.100000000000001" customHeight="1" x14ac:dyDescent="0.25">
      <c r="A161" s="211" t="s">
        <v>313</v>
      </c>
      <c r="B161" s="211" t="s">
        <v>316</v>
      </c>
      <c r="C161" s="211" t="s">
        <v>97</v>
      </c>
      <c r="D161" s="211" t="s">
        <v>242</v>
      </c>
      <c r="E161" s="197">
        <v>420</v>
      </c>
      <c r="F161" s="197">
        <v>0</v>
      </c>
      <c r="G161" s="197">
        <v>420</v>
      </c>
    </row>
    <row r="162" spans="1:7" ht="20.100000000000001" customHeight="1" x14ac:dyDescent="0.25">
      <c r="A162" s="211" t="s">
        <v>313</v>
      </c>
      <c r="B162" s="211" t="s">
        <v>312</v>
      </c>
      <c r="C162" s="211" t="s">
        <v>97</v>
      </c>
      <c r="D162" s="211" t="s">
        <v>246</v>
      </c>
      <c r="E162" s="197">
        <v>264</v>
      </c>
      <c r="F162" s="197">
        <v>0</v>
      </c>
      <c r="G162" s="197">
        <v>264</v>
      </c>
    </row>
    <row r="163" spans="1:7" ht="20.100000000000001" customHeight="1" x14ac:dyDescent="0.25">
      <c r="A163" s="211"/>
      <c r="B163" s="211"/>
      <c r="C163" s="211"/>
      <c r="D163" s="211" t="s">
        <v>255</v>
      </c>
      <c r="E163" s="197">
        <v>25</v>
      </c>
      <c r="F163" s="197">
        <v>25</v>
      </c>
      <c r="G163" s="197">
        <v>0</v>
      </c>
    </row>
    <row r="164" spans="1:7" ht="20.100000000000001" customHeight="1" x14ac:dyDescent="0.25">
      <c r="A164" s="211" t="s">
        <v>364</v>
      </c>
      <c r="B164" s="211" t="s">
        <v>363</v>
      </c>
      <c r="C164" s="211" t="s">
        <v>97</v>
      </c>
      <c r="D164" s="211" t="s">
        <v>362</v>
      </c>
      <c r="E164" s="197">
        <v>25</v>
      </c>
      <c r="F164" s="197">
        <v>25</v>
      </c>
      <c r="G164" s="197">
        <v>0</v>
      </c>
    </row>
    <row r="165" spans="1:7" ht="20.100000000000001" customHeight="1" x14ac:dyDescent="0.25">
      <c r="A165" s="211"/>
      <c r="B165" s="211"/>
      <c r="C165" s="211"/>
      <c r="D165" s="211" t="s">
        <v>267</v>
      </c>
      <c r="E165" s="197">
        <v>71399</v>
      </c>
      <c r="F165" s="197">
        <v>62147</v>
      </c>
      <c r="G165" s="197">
        <v>9252</v>
      </c>
    </row>
    <row r="166" spans="1:7" ht="20.100000000000001" customHeight="1" x14ac:dyDescent="0.25">
      <c r="A166" s="211"/>
      <c r="B166" s="211"/>
      <c r="C166" s="211"/>
      <c r="D166" s="211" t="s">
        <v>361</v>
      </c>
      <c r="E166" s="197">
        <v>61858</v>
      </c>
      <c r="F166" s="197">
        <v>61858</v>
      </c>
      <c r="G166" s="197">
        <v>0</v>
      </c>
    </row>
    <row r="167" spans="1:7" ht="20.100000000000001" customHeight="1" x14ac:dyDescent="0.25">
      <c r="A167" s="211" t="s">
        <v>348</v>
      </c>
      <c r="B167" s="211" t="s">
        <v>360</v>
      </c>
      <c r="C167" s="211" t="s">
        <v>99</v>
      </c>
      <c r="D167" s="211" t="s">
        <v>359</v>
      </c>
      <c r="E167" s="197">
        <v>20628</v>
      </c>
      <c r="F167" s="197">
        <v>20628</v>
      </c>
      <c r="G167" s="197">
        <v>0</v>
      </c>
    </row>
    <row r="168" spans="1:7" ht="20.100000000000001" customHeight="1" x14ac:dyDescent="0.25">
      <c r="A168" s="211" t="s">
        <v>348</v>
      </c>
      <c r="B168" s="211" t="s">
        <v>358</v>
      </c>
      <c r="C168" s="211" t="s">
        <v>99</v>
      </c>
      <c r="D168" s="211" t="s">
        <v>357</v>
      </c>
      <c r="E168" s="197">
        <v>1402</v>
      </c>
      <c r="F168" s="197">
        <v>1402</v>
      </c>
      <c r="G168" s="197">
        <v>0</v>
      </c>
    </row>
    <row r="169" spans="1:7" ht="20.100000000000001" customHeight="1" x14ac:dyDescent="0.25">
      <c r="A169" s="211" t="s">
        <v>348</v>
      </c>
      <c r="B169" s="211" t="s">
        <v>356</v>
      </c>
      <c r="C169" s="211" t="s">
        <v>99</v>
      </c>
      <c r="D169" s="211" t="s">
        <v>355</v>
      </c>
      <c r="E169" s="197">
        <v>11340</v>
      </c>
      <c r="F169" s="197">
        <v>11340</v>
      </c>
      <c r="G169" s="197">
        <v>0</v>
      </c>
    </row>
    <row r="170" spans="1:7" ht="20.100000000000001" customHeight="1" x14ac:dyDescent="0.25">
      <c r="A170" s="211" t="s">
        <v>348</v>
      </c>
      <c r="B170" s="211" t="s">
        <v>368</v>
      </c>
      <c r="C170" s="211" t="s">
        <v>99</v>
      </c>
      <c r="D170" s="211" t="s">
        <v>367</v>
      </c>
      <c r="E170" s="197">
        <v>14088</v>
      </c>
      <c r="F170" s="197">
        <v>14088</v>
      </c>
      <c r="G170" s="197">
        <v>0</v>
      </c>
    </row>
    <row r="171" spans="1:7" ht="20.100000000000001" customHeight="1" x14ac:dyDescent="0.25">
      <c r="A171" s="211" t="s">
        <v>348</v>
      </c>
      <c r="B171" s="211" t="s">
        <v>354</v>
      </c>
      <c r="C171" s="211" t="s">
        <v>99</v>
      </c>
      <c r="D171" s="211" t="s">
        <v>353</v>
      </c>
      <c r="E171" s="197">
        <v>5589</v>
      </c>
      <c r="F171" s="197">
        <v>5589</v>
      </c>
      <c r="G171" s="197">
        <v>0</v>
      </c>
    </row>
    <row r="172" spans="1:7" ht="20.100000000000001" customHeight="1" x14ac:dyDescent="0.25">
      <c r="A172" s="211" t="s">
        <v>348</v>
      </c>
      <c r="B172" s="211" t="s">
        <v>352</v>
      </c>
      <c r="C172" s="211" t="s">
        <v>99</v>
      </c>
      <c r="D172" s="211" t="s">
        <v>351</v>
      </c>
      <c r="E172" s="197">
        <v>2620</v>
      </c>
      <c r="F172" s="197">
        <v>2620</v>
      </c>
      <c r="G172" s="197">
        <v>0</v>
      </c>
    </row>
    <row r="173" spans="1:7" ht="20.100000000000001" customHeight="1" x14ac:dyDescent="0.25">
      <c r="A173" s="211" t="s">
        <v>348</v>
      </c>
      <c r="B173" s="211" t="s">
        <v>350</v>
      </c>
      <c r="C173" s="211" t="s">
        <v>99</v>
      </c>
      <c r="D173" s="211" t="s">
        <v>349</v>
      </c>
      <c r="E173" s="197">
        <v>560</v>
      </c>
      <c r="F173" s="197">
        <v>560</v>
      </c>
      <c r="G173" s="197">
        <v>0</v>
      </c>
    </row>
    <row r="174" spans="1:7" ht="20.100000000000001" customHeight="1" x14ac:dyDescent="0.25">
      <c r="A174" s="211" t="s">
        <v>348</v>
      </c>
      <c r="B174" s="211" t="s">
        <v>347</v>
      </c>
      <c r="C174" s="211" t="s">
        <v>99</v>
      </c>
      <c r="D174" s="211" t="s">
        <v>76</v>
      </c>
      <c r="E174" s="197">
        <v>5631</v>
      </c>
      <c r="F174" s="197">
        <v>5631</v>
      </c>
      <c r="G174" s="197">
        <v>0</v>
      </c>
    </row>
    <row r="175" spans="1:7" ht="20.100000000000001" customHeight="1" x14ac:dyDescent="0.25">
      <c r="A175" s="211"/>
      <c r="B175" s="211"/>
      <c r="C175" s="211"/>
      <c r="D175" s="211" t="s">
        <v>346</v>
      </c>
      <c r="E175" s="197">
        <v>9252</v>
      </c>
      <c r="F175" s="197">
        <v>0</v>
      </c>
      <c r="G175" s="197">
        <v>9252</v>
      </c>
    </row>
    <row r="176" spans="1:7" ht="20.100000000000001" customHeight="1" x14ac:dyDescent="0.25">
      <c r="A176" s="211" t="s">
        <v>313</v>
      </c>
      <c r="B176" s="211" t="s">
        <v>345</v>
      </c>
      <c r="C176" s="211" t="s">
        <v>99</v>
      </c>
      <c r="D176" s="211" t="s">
        <v>344</v>
      </c>
      <c r="E176" s="197">
        <v>1000</v>
      </c>
      <c r="F176" s="197">
        <v>0</v>
      </c>
      <c r="G176" s="197">
        <v>1000</v>
      </c>
    </row>
    <row r="177" spans="1:7" ht="20.100000000000001" customHeight="1" x14ac:dyDescent="0.25">
      <c r="A177" s="211" t="s">
        <v>313</v>
      </c>
      <c r="B177" s="211" t="s">
        <v>343</v>
      </c>
      <c r="C177" s="211" t="s">
        <v>99</v>
      </c>
      <c r="D177" s="211" t="s">
        <v>342</v>
      </c>
      <c r="E177" s="197">
        <v>150</v>
      </c>
      <c r="F177" s="197">
        <v>0</v>
      </c>
      <c r="G177" s="197">
        <v>150</v>
      </c>
    </row>
    <row r="178" spans="1:7" ht="20.100000000000001" customHeight="1" x14ac:dyDescent="0.25">
      <c r="A178" s="211" t="s">
        <v>313</v>
      </c>
      <c r="B178" s="211" t="s">
        <v>341</v>
      </c>
      <c r="C178" s="211" t="s">
        <v>99</v>
      </c>
      <c r="D178" s="211" t="s">
        <v>340</v>
      </c>
      <c r="E178" s="197">
        <v>100</v>
      </c>
      <c r="F178" s="197">
        <v>0</v>
      </c>
      <c r="G178" s="197">
        <v>100</v>
      </c>
    </row>
    <row r="179" spans="1:7" ht="20.100000000000001" customHeight="1" x14ac:dyDescent="0.25">
      <c r="A179" s="211" t="s">
        <v>313</v>
      </c>
      <c r="B179" s="211" t="s">
        <v>339</v>
      </c>
      <c r="C179" s="211" t="s">
        <v>99</v>
      </c>
      <c r="D179" s="211" t="s">
        <v>338</v>
      </c>
      <c r="E179" s="197">
        <v>50</v>
      </c>
      <c r="F179" s="197">
        <v>0</v>
      </c>
      <c r="G179" s="197">
        <v>50</v>
      </c>
    </row>
    <row r="180" spans="1:7" ht="20.100000000000001" customHeight="1" x14ac:dyDescent="0.25">
      <c r="A180" s="211" t="s">
        <v>313</v>
      </c>
      <c r="B180" s="211" t="s">
        <v>337</v>
      </c>
      <c r="C180" s="211" t="s">
        <v>99</v>
      </c>
      <c r="D180" s="211" t="s">
        <v>336</v>
      </c>
      <c r="E180" s="197">
        <v>150</v>
      </c>
      <c r="F180" s="197">
        <v>0</v>
      </c>
      <c r="G180" s="197">
        <v>150</v>
      </c>
    </row>
    <row r="181" spans="1:7" ht="20.100000000000001" customHeight="1" x14ac:dyDescent="0.25">
      <c r="A181" s="211" t="s">
        <v>313</v>
      </c>
      <c r="B181" s="211" t="s">
        <v>335</v>
      </c>
      <c r="C181" s="211" t="s">
        <v>99</v>
      </c>
      <c r="D181" s="211" t="s">
        <v>334</v>
      </c>
      <c r="E181" s="197">
        <v>400</v>
      </c>
      <c r="F181" s="197">
        <v>0</v>
      </c>
      <c r="G181" s="197">
        <v>400</v>
      </c>
    </row>
    <row r="182" spans="1:7" ht="20.100000000000001" customHeight="1" x14ac:dyDescent="0.25">
      <c r="A182" s="211" t="s">
        <v>313</v>
      </c>
      <c r="B182" s="211" t="s">
        <v>333</v>
      </c>
      <c r="C182" s="211" t="s">
        <v>99</v>
      </c>
      <c r="D182" s="211" t="s">
        <v>332</v>
      </c>
      <c r="E182" s="197">
        <v>250</v>
      </c>
      <c r="F182" s="197">
        <v>0</v>
      </c>
      <c r="G182" s="197">
        <v>250</v>
      </c>
    </row>
    <row r="183" spans="1:7" ht="20.100000000000001" customHeight="1" x14ac:dyDescent="0.25">
      <c r="A183" s="211" t="s">
        <v>313</v>
      </c>
      <c r="B183" s="211" t="s">
        <v>331</v>
      </c>
      <c r="C183" s="211" t="s">
        <v>99</v>
      </c>
      <c r="D183" s="211" t="s">
        <v>330</v>
      </c>
      <c r="E183" s="197">
        <v>1000</v>
      </c>
      <c r="F183" s="197">
        <v>0</v>
      </c>
      <c r="G183" s="197">
        <v>1000</v>
      </c>
    </row>
    <row r="184" spans="1:7" ht="20.100000000000001" customHeight="1" x14ac:dyDescent="0.25">
      <c r="A184" s="211" t="s">
        <v>313</v>
      </c>
      <c r="B184" s="211" t="s">
        <v>329</v>
      </c>
      <c r="C184" s="211" t="s">
        <v>99</v>
      </c>
      <c r="D184" s="211" t="s">
        <v>328</v>
      </c>
      <c r="E184" s="197">
        <v>200</v>
      </c>
      <c r="F184" s="197">
        <v>0</v>
      </c>
      <c r="G184" s="197">
        <v>200</v>
      </c>
    </row>
    <row r="185" spans="1:7" ht="20.100000000000001" customHeight="1" x14ac:dyDescent="0.25">
      <c r="A185" s="211" t="s">
        <v>313</v>
      </c>
      <c r="B185" s="211" t="s">
        <v>324</v>
      </c>
      <c r="C185" s="211" t="s">
        <v>99</v>
      </c>
      <c r="D185" s="211" t="s">
        <v>236</v>
      </c>
      <c r="E185" s="197">
        <v>50</v>
      </c>
      <c r="F185" s="197">
        <v>0</v>
      </c>
      <c r="G185" s="197">
        <v>50</v>
      </c>
    </row>
    <row r="186" spans="1:7" ht="20.100000000000001" customHeight="1" x14ac:dyDescent="0.25">
      <c r="A186" s="211" t="s">
        <v>313</v>
      </c>
      <c r="B186" s="211" t="s">
        <v>323</v>
      </c>
      <c r="C186" s="211" t="s">
        <v>99</v>
      </c>
      <c r="D186" s="211" t="s">
        <v>240</v>
      </c>
      <c r="E186" s="197">
        <v>100</v>
      </c>
      <c r="F186" s="197">
        <v>0</v>
      </c>
      <c r="G186" s="197">
        <v>100</v>
      </c>
    </row>
    <row r="187" spans="1:7" ht="20.100000000000001" customHeight="1" x14ac:dyDescent="0.25">
      <c r="A187" s="211" t="s">
        <v>313</v>
      </c>
      <c r="B187" s="211" t="s">
        <v>322</v>
      </c>
      <c r="C187" s="211" t="s">
        <v>99</v>
      </c>
      <c r="D187" s="211" t="s">
        <v>321</v>
      </c>
      <c r="E187" s="197">
        <v>2070</v>
      </c>
      <c r="F187" s="197">
        <v>0</v>
      </c>
      <c r="G187" s="197">
        <v>2070</v>
      </c>
    </row>
    <row r="188" spans="1:7" ht="20.100000000000001" customHeight="1" x14ac:dyDescent="0.25">
      <c r="A188" s="211" t="s">
        <v>313</v>
      </c>
      <c r="B188" s="211" t="s">
        <v>320</v>
      </c>
      <c r="C188" s="211" t="s">
        <v>99</v>
      </c>
      <c r="D188" s="211" t="s">
        <v>319</v>
      </c>
      <c r="E188" s="197">
        <v>420</v>
      </c>
      <c r="F188" s="197">
        <v>0</v>
      </c>
      <c r="G188" s="197">
        <v>420</v>
      </c>
    </row>
    <row r="189" spans="1:7" ht="20.100000000000001" customHeight="1" x14ac:dyDescent="0.25">
      <c r="A189" s="211" t="s">
        <v>313</v>
      </c>
      <c r="B189" s="211" t="s">
        <v>318</v>
      </c>
      <c r="C189" s="211" t="s">
        <v>99</v>
      </c>
      <c r="D189" s="211" t="s">
        <v>317</v>
      </c>
      <c r="E189" s="197">
        <v>626</v>
      </c>
      <c r="F189" s="197">
        <v>0</v>
      </c>
      <c r="G189" s="197">
        <v>626</v>
      </c>
    </row>
    <row r="190" spans="1:7" ht="20.100000000000001" customHeight="1" x14ac:dyDescent="0.25">
      <c r="A190" s="211" t="s">
        <v>313</v>
      </c>
      <c r="B190" s="211" t="s">
        <v>316</v>
      </c>
      <c r="C190" s="211" t="s">
        <v>99</v>
      </c>
      <c r="D190" s="211" t="s">
        <v>242</v>
      </c>
      <c r="E190" s="197">
        <v>200</v>
      </c>
      <c r="F190" s="197">
        <v>0</v>
      </c>
      <c r="G190" s="197">
        <v>200</v>
      </c>
    </row>
    <row r="191" spans="1:7" ht="20.100000000000001" customHeight="1" x14ac:dyDescent="0.25">
      <c r="A191" s="211" t="s">
        <v>313</v>
      </c>
      <c r="B191" s="211" t="s">
        <v>315</v>
      </c>
      <c r="C191" s="211" t="s">
        <v>99</v>
      </c>
      <c r="D191" s="211" t="s">
        <v>314</v>
      </c>
      <c r="E191" s="197">
        <v>800</v>
      </c>
      <c r="F191" s="197">
        <v>0</v>
      </c>
      <c r="G191" s="197">
        <v>800</v>
      </c>
    </row>
    <row r="192" spans="1:7" ht="20.100000000000001" customHeight="1" x14ac:dyDescent="0.25">
      <c r="A192" s="211" t="s">
        <v>313</v>
      </c>
      <c r="B192" s="211" t="s">
        <v>312</v>
      </c>
      <c r="C192" s="211" t="s">
        <v>99</v>
      </c>
      <c r="D192" s="211" t="s">
        <v>246</v>
      </c>
      <c r="E192" s="197">
        <v>1686</v>
      </c>
      <c r="F192" s="197">
        <v>0</v>
      </c>
      <c r="G192" s="197">
        <v>1686</v>
      </c>
    </row>
    <row r="193" spans="1:7" ht="20.100000000000001" customHeight="1" x14ac:dyDescent="0.25">
      <c r="A193" s="211"/>
      <c r="B193" s="211"/>
      <c r="C193" s="211"/>
      <c r="D193" s="211" t="s">
        <v>255</v>
      </c>
      <c r="E193" s="197">
        <v>289</v>
      </c>
      <c r="F193" s="197">
        <v>289</v>
      </c>
      <c r="G193" s="197">
        <v>0</v>
      </c>
    </row>
    <row r="194" spans="1:7" ht="20.100000000000001" customHeight="1" x14ac:dyDescent="0.25">
      <c r="A194" s="211" t="s">
        <v>364</v>
      </c>
      <c r="B194" s="211" t="s">
        <v>366</v>
      </c>
      <c r="C194" s="211" t="s">
        <v>99</v>
      </c>
      <c r="D194" s="211" t="s">
        <v>365</v>
      </c>
      <c r="E194" s="197">
        <v>228</v>
      </c>
      <c r="F194" s="197">
        <v>228</v>
      </c>
      <c r="G194" s="197">
        <v>0</v>
      </c>
    </row>
    <row r="195" spans="1:7" ht="20.100000000000001" customHeight="1" x14ac:dyDescent="0.25">
      <c r="A195" s="211" t="s">
        <v>364</v>
      </c>
      <c r="B195" s="211" t="s">
        <v>363</v>
      </c>
      <c r="C195" s="211" t="s">
        <v>99</v>
      </c>
      <c r="D195" s="211" t="s">
        <v>362</v>
      </c>
      <c r="E195" s="197">
        <v>61</v>
      </c>
      <c r="F195" s="197">
        <v>61</v>
      </c>
      <c r="G195" s="197">
        <v>0</v>
      </c>
    </row>
    <row r="196" spans="1:7" ht="20.100000000000001" customHeight="1" x14ac:dyDescent="0.25">
      <c r="A196" s="211"/>
      <c r="B196" s="211"/>
      <c r="C196" s="211"/>
      <c r="D196" s="211" t="s">
        <v>268</v>
      </c>
      <c r="E196" s="197">
        <v>40340</v>
      </c>
      <c r="F196" s="197">
        <v>32655</v>
      </c>
      <c r="G196" s="197">
        <v>7685</v>
      </c>
    </row>
    <row r="197" spans="1:7" ht="20.100000000000001" customHeight="1" x14ac:dyDescent="0.25">
      <c r="A197" s="211"/>
      <c r="B197" s="211"/>
      <c r="C197" s="211"/>
      <c r="D197" s="211" t="s">
        <v>361</v>
      </c>
      <c r="E197" s="197">
        <v>32655</v>
      </c>
      <c r="F197" s="197">
        <v>32655</v>
      </c>
      <c r="G197" s="197">
        <v>0</v>
      </c>
    </row>
    <row r="198" spans="1:7" ht="20.100000000000001" customHeight="1" x14ac:dyDescent="0.25">
      <c r="A198" s="211" t="s">
        <v>348</v>
      </c>
      <c r="B198" s="211" t="s">
        <v>360</v>
      </c>
      <c r="C198" s="211" t="s">
        <v>101</v>
      </c>
      <c r="D198" s="211" t="s">
        <v>359</v>
      </c>
      <c r="E198" s="197">
        <v>10118</v>
      </c>
      <c r="F198" s="197">
        <v>10118</v>
      </c>
      <c r="G198" s="197">
        <v>0</v>
      </c>
    </row>
    <row r="199" spans="1:7" ht="20.100000000000001" customHeight="1" x14ac:dyDescent="0.25">
      <c r="A199" s="211" t="s">
        <v>348</v>
      </c>
      <c r="B199" s="211" t="s">
        <v>358</v>
      </c>
      <c r="C199" s="211" t="s">
        <v>101</v>
      </c>
      <c r="D199" s="211" t="s">
        <v>357</v>
      </c>
      <c r="E199" s="197">
        <v>7870</v>
      </c>
      <c r="F199" s="197">
        <v>7870</v>
      </c>
      <c r="G199" s="197">
        <v>0</v>
      </c>
    </row>
    <row r="200" spans="1:7" ht="20.100000000000001" customHeight="1" x14ac:dyDescent="0.25">
      <c r="A200" s="211" t="s">
        <v>348</v>
      </c>
      <c r="B200" s="211" t="s">
        <v>356</v>
      </c>
      <c r="C200" s="211" t="s">
        <v>101</v>
      </c>
      <c r="D200" s="211" t="s">
        <v>355</v>
      </c>
      <c r="E200" s="197">
        <v>7119</v>
      </c>
      <c r="F200" s="197">
        <v>7119</v>
      </c>
      <c r="G200" s="197">
        <v>0</v>
      </c>
    </row>
    <row r="201" spans="1:7" ht="20.100000000000001" customHeight="1" x14ac:dyDescent="0.25">
      <c r="A201" s="211" t="s">
        <v>348</v>
      </c>
      <c r="B201" s="211" t="s">
        <v>354</v>
      </c>
      <c r="C201" s="211" t="s">
        <v>101</v>
      </c>
      <c r="D201" s="211" t="s">
        <v>353</v>
      </c>
      <c r="E201" s="197">
        <v>2984</v>
      </c>
      <c r="F201" s="197">
        <v>2984</v>
      </c>
      <c r="G201" s="197">
        <v>0</v>
      </c>
    </row>
    <row r="202" spans="1:7" ht="20.100000000000001" customHeight="1" x14ac:dyDescent="0.25">
      <c r="A202" s="211" t="s">
        <v>348</v>
      </c>
      <c r="B202" s="211" t="s">
        <v>352</v>
      </c>
      <c r="C202" s="211" t="s">
        <v>101</v>
      </c>
      <c r="D202" s="211" t="s">
        <v>351</v>
      </c>
      <c r="E202" s="197">
        <v>1399</v>
      </c>
      <c r="F202" s="197">
        <v>1399</v>
      </c>
      <c r="G202" s="197">
        <v>0</v>
      </c>
    </row>
    <row r="203" spans="1:7" ht="20.100000000000001" customHeight="1" x14ac:dyDescent="0.25">
      <c r="A203" s="211" t="s">
        <v>348</v>
      </c>
      <c r="B203" s="211" t="s">
        <v>350</v>
      </c>
      <c r="C203" s="211" t="s">
        <v>101</v>
      </c>
      <c r="D203" s="211" t="s">
        <v>349</v>
      </c>
      <c r="E203" s="197">
        <v>94</v>
      </c>
      <c r="F203" s="197">
        <v>94</v>
      </c>
      <c r="G203" s="197">
        <v>0</v>
      </c>
    </row>
    <row r="204" spans="1:7" ht="20.100000000000001" customHeight="1" x14ac:dyDescent="0.25">
      <c r="A204" s="211" t="s">
        <v>348</v>
      </c>
      <c r="B204" s="211" t="s">
        <v>347</v>
      </c>
      <c r="C204" s="211" t="s">
        <v>101</v>
      </c>
      <c r="D204" s="211" t="s">
        <v>76</v>
      </c>
      <c r="E204" s="197">
        <v>3071</v>
      </c>
      <c r="F204" s="197">
        <v>3071</v>
      </c>
      <c r="G204" s="197">
        <v>0</v>
      </c>
    </row>
    <row r="205" spans="1:7" ht="20.100000000000001" customHeight="1" x14ac:dyDescent="0.25">
      <c r="A205" s="211"/>
      <c r="B205" s="211"/>
      <c r="C205" s="211"/>
      <c r="D205" s="211" t="s">
        <v>346</v>
      </c>
      <c r="E205" s="197">
        <v>7685</v>
      </c>
      <c r="F205" s="197">
        <v>0</v>
      </c>
      <c r="G205" s="197">
        <v>7685</v>
      </c>
    </row>
    <row r="206" spans="1:7" ht="20.100000000000001" customHeight="1" x14ac:dyDescent="0.25">
      <c r="A206" s="211" t="s">
        <v>313</v>
      </c>
      <c r="B206" s="211" t="s">
        <v>345</v>
      </c>
      <c r="C206" s="211" t="s">
        <v>101</v>
      </c>
      <c r="D206" s="211" t="s">
        <v>344</v>
      </c>
      <c r="E206" s="197">
        <v>320</v>
      </c>
      <c r="F206" s="197">
        <v>0</v>
      </c>
      <c r="G206" s="197">
        <v>320</v>
      </c>
    </row>
    <row r="207" spans="1:7" ht="20.100000000000001" customHeight="1" x14ac:dyDescent="0.25">
      <c r="A207" s="211" t="s">
        <v>313</v>
      </c>
      <c r="B207" s="211" t="s">
        <v>343</v>
      </c>
      <c r="C207" s="211" t="s">
        <v>101</v>
      </c>
      <c r="D207" s="211" t="s">
        <v>342</v>
      </c>
      <c r="E207" s="197">
        <v>300</v>
      </c>
      <c r="F207" s="197">
        <v>0</v>
      </c>
      <c r="G207" s="197">
        <v>300</v>
      </c>
    </row>
    <row r="208" spans="1:7" ht="20.100000000000001" customHeight="1" x14ac:dyDescent="0.25">
      <c r="A208" s="211" t="s">
        <v>313</v>
      </c>
      <c r="B208" s="211" t="s">
        <v>341</v>
      </c>
      <c r="C208" s="211" t="s">
        <v>101</v>
      </c>
      <c r="D208" s="211" t="s">
        <v>340</v>
      </c>
      <c r="E208" s="197">
        <v>50</v>
      </c>
      <c r="F208" s="197">
        <v>0</v>
      </c>
      <c r="G208" s="197">
        <v>50</v>
      </c>
    </row>
    <row r="209" spans="1:7" ht="20.100000000000001" customHeight="1" x14ac:dyDescent="0.25">
      <c r="A209" s="211" t="s">
        <v>313</v>
      </c>
      <c r="B209" s="211" t="s">
        <v>339</v>
      </c>
      <c r="C209" s="211" t="s">
        <v>101</v>
      </c>
      <c r="D209" s="211" t="s">
        <v>338</v>
      </c>
      <c r="E209" s="197">
        <v>50</v>
      </c>
      <c r="F209" s="197">
        <v>0</v>
      </c>
      <c r="G209" s="197">
        <v>50</v>
      </c>
    </row>
    <row r="210" spans="1:7" ht="20.100000000000001" customHeight="1" x14ac:dyDescent="0.25">
      <c r="A210" s="211" t="s">
        <v>313</v>
      </c>
      <c r="B210" s="211" t="s">
        <v>337</v>
      </c>
      <c r="C210" s="211" t="s">
        <v>101</v>
      </c>
      <c r="D210" s="211" t="s">
        <v>336</v>
      </c>
      <c r="E210" s="197">
        <v>100</v>
      </c>
      <c r="F210" s="197">
        <v>0</v>
      </c>
      <c r="G210" s="197">
        <v>100</v>
      </c>
    </row>
    <row r="211" spans="1:7" ht="20.100000000000001" customHeight="1" x14ac:dyDescent="0.25">
      <c r="A211" s="211" t="s">
        <v>313</v>
      </c>
      <c r="B211" s="211" t="s">
        <v>335</v>
      </c>
      <c r="C211" s="211" t="s">
        <v>101</v>
      </c>
      <c r="D211" s="211" t="s">
        <v>334</v>
      </c>
      <c r="E211" s="197">
        <v>400</v>
      </c>
      <c r="F211" s="197">
        <v>0</v>
      </c>
      <c r="G211" s="197">
        <v>400</v>
      </c>
    </row>
    <row r="212" spans="1:7" ht="20.100000000000001" customHeight="1" x14ac:dyDescent="0.25">
      <c r="A212" s="211" t="s">
        <v>313</v>
      </c>
      <c r="B212" s="211" t="s">
        <v>333</v>
      </c>
      <c r="C212" s="211" t="s">
        <v>101</v>
      </c>
      <c r="D212" s="211" t="s">
        <v>332</v>
      </c>
      <c r="E212" s="197">
        <v>50</v>
      </c>
      <c r="F212" s="197">
        <v>0</v>
      </c>
      <c r="G212" s="197">
        <v>50</v>
      </c>
    </row>
    <row r="213" spans="1:7" ht="20.100000000000001" customHeight="1" x14ac:dyDescent="0.25">
      <c r="A213" s="211" t="s">
        <v>313</v>
      </c>
      <c r="B213" s="211" t="s">
        <v>331</v>
      </c>
      <c r="C213" s="211" t="s">
        <v>101</v>
      </c>
      <c r="D213" s="211" t="s">
        <v>330</v>
      </c>
      <c r="E213" s="197">
        <v>1570</v>
      </c>
      <c r="F213" s="197">
        <v>0</v>
      </c>
      <c r="G213" s="197">
        <v>1570</v>
      </c>
    </row>
    <row r="214" spans="1:7" ht="20.100000000000001" customHeight="1" x14ac:dyDescent="0.25">
      <c r="A214" s="211" t="s">
        <v>313</v>
      </c>
      <c r="B214" s="211" t="s">
        <v>329</v>
      </c>
      <c r="C214" s="211" t="s">
        <v>101</v>
      </c>
      <c r="D214" s="211" t="s">
        <v>328</v>
      </c>
      <c r="E214" s="197">
        <v>350</v>
      </c>
      <c r="F214" s="197">
        <v>0</v>
      </c>
      <c r="G214" s="197">
        <v>350</v>
      </c>
    </row>
    <row r="215" spans="1:7" ht="20.100000000000001" customHeight="1" x14ac:dyDescent="0.25">
      <c r="A215" s="211" t="s">
        <v>313</v>
      </c>
      <c r="B215" s="211" t="s">
        <v>327</v>
      </c>
      <c r="C215" s="211" t="s">
        <v>101</v>
      </c>
      <c r="D215" s="211" t="s">
        <v>326</v>
      </c>
      <c r="E215" s="197">
        <v>120</v>
      </c>
      <c r="F215" s="197">
        <v>0</v>
      </c>
      <c r="G215" s="197">
        <v>120</v>
      </c>
    </row>
    <row r="216" spans="1:7" ht="20.100000000000001" customHeight="1" x14ac:dyDescent="0.25">
      <c r="A216" s="211" t="s">
        <v>313</v>
      </c>
      <c r="B216" s="211" t="s">
        <v>325</v>
      </c>
      <c r="C216" s="211" t="s">
        <v>101</v>
      </c>
      <c r="D216" s="211" t="s">
        <v>234</v>
      </c>
      <c r="E216" s="197">
        <v>300</v>
      </c>
      <c r="F216" s="197">
        <v>0</v>
      </c>
      <c r="G216" s="197">
        <v>300</v>
      </c>
    </row>
    <row r="217" spans="1:7" ht="20.100000000000001" customHeight="1" x14ac:dyDescent="0.25">
      <c r="A217" s="211" t="s">
        <v>313</v>
      </c>
      <c r="B217" s="211" t="s">
        <v>324</v>
      </c>
      <c r="C217" s="211" t="s">
        <v>101</v>
      </c>
      <c r="D217" s="211" t="s">
        <v>236</v>
      </c>
      <c r="E217" s="197">
        <v>300</v>
      </c>
      <c r="F217" s="197">
        <v>0</v>
      </c>
      <c r="G217" s="197">
        <v>300</v>
      </c>
    </row>
    <row r="218" spans="1:7" ht="20.100000000000001" customHeight="1" x14ac:dyDescent="0.25">
      <c r="A218" s="211" t="s">
        <v>313</v>
      </c>
      <c r="B218" s="211" t="s">
        <v>323</v>
      </c>
      <c r="C218" s="211" t="s">
        <v>101</v>
      </c>
      <c r="D218" s="211" t="s">
        <v>240</v>
      </c>
      <c r="E218" s="197">
        <v>133</v>
      </c>
      <c r="F218" s="197">
        <v>0</v>
      </c>
      <c r="G218" s="197">
        <v>133</v>
      </c>
    </row>
    <row r="219" spans="1:7" ht="20.100000000000001" customHeight="1" x14ac:dyDescent="0.25">
      <c r="A219" s="211" t="s">
        <v>313</v>
      </c>
      <c r="B219" s="211" t="s">
        <v>322</v>
      </c>
      <c r="C219" s="211" t="s">
        <v>101</v>
      </c>
      <c r="D219" s="211" t="s">
        <v>321</v>
      </c>
      <c r="E219" s="197">
        <v>50</v>
      </c>
      <c r="F219" s="197">
        <v>0</v>
      </c>
      <c r="G219" s="197">
        <v>50</v>
      </c>
    </row>
    <row r="220" spans="1:7" ht="20.100000000000001" customHeight="1" x14ac:dyDescent="0.25">
      <c r="A220" s="211" t="s">
        <v>313</v>
      </c>
      <c r="B220" s="211" t="s">
        <v>320</v>
      </c>
      <c r="C220" s="211" t="s">
        <v>101</v>
      </c>
      <c r="D220" s="211" t="s">
        <v>319</v>
      </c>
      <c r="E220" s="197">
        <v>224</v>
      </c>
      <c r="F220" s="197">
        <v>0</v>
      </c>
      <c r="G220" s="197">
        <v>224</v>
      </c>
    </row>
    <row r="221" spans="1:7" ht="20.100000000000001" customHeight="1" x14ac:dyDescent="0.25">
      <c r="A221" s="211" t="s">
        <v>313</v>
      </c>
      <c r="B221" s="211" t="s">
        <v>318</v>
      </c>
      <c r="C221" s="211" t="s">
        <v>101</v>
      </c>
      <c r="D221" s="211" t="s">
        <v>317</v>
      </c>
      <c r="E221" s="197">
        <v>308</v>
      </c>
      <c r="F221" s="197">
        <v>0</v>
      </c>
      <c r="G221" s="197">
        <v>308</v>
      </c>
    </row>
    <row r="222" spans="1:7" ht="20.100000000000001" customHeight="1" x14ac:dyDescent="0.25">
      <c r="A222" s="211" t="s">
        <v>313</v>
      </c>
      <c r="B222" s="211" t="s">
        <v>316</v>
      </c>
      <c r="C222" s="211" t="s">
        <v>101</v>
      </c>
      <c r="D222" s="211" t="s">
        <v>242</v>
      </c>
      <c r="E222" s="197">
        <v>557</v>
      </c>
      <c r="F222" s="197">
        <v>0</v>
      </c>
      <c r="G222" s="197">
        <v>557</v>
      </c>
    </row>
    <row r="223" spans="1:7" ht="20.100000000000001" customHeight="1" x14ac:dyDescent="0.25">
      <c r="A223" s="211" t="s">
        <v>313</v>
      </c>
      <c r="B223" s="211" t="s">
        <v>315</v>
      </c>
      <c r="C223" s="211" t="s">
        <v>101</v>
      </c>
      <c r="D223" s="211" t="s">
        <v>314</v>
      </c>
      <c r="E223" s="197">
        <v>2130</v>
      </c>
      <c r="F223" s="197">
        <v>0</v>
      </c>
      <c r="G223" s="197">
        <v>2130</v>
      </c>
    </row>
    <row r="224" spans="1:7" ht="20.100000000000001" customHeight="1" x14ac:dyDescent="0.25">
      <c r="A224" s="211" t="s">
        <v>313</v>
      </c>
      <c r="B224" s="211" t="s">
        <v>312</v>
      </c>
      <c r="C224" s="211" t="s">
        <v>101</v>
      </c>
      <c r="D224" s="211" t="s">
        <v>246</v>
      </c>
      <c r="E224" s="197">
        <v>373</v>
      </c>
      <c r="F224" s="197">
        <v>0</v>
      </c>
      <c r="G224" s="197">
        <v>373</v>
      </c>
    </row>
    <row r="225" spans="1:8" ht="20.100000000000001" customHeight="1" x14ac:dyDescent="0.25">
      <c r="A225" s="194"/>
      <c r="B225" s="194"/>
      <c r="C225" s="194"/>
      <c r="D225" s="196"/>
      <c r="E225" s="194"/>
      <c r="F225" s="194"/>
      <c r="G225" s="191"/>
      <c r="H225" s="191"/>
    </row>
    <row r="226" spans="1:8" ht="20.100000000000001" customHeight="1" x14ac:dyDescent="0.25">
      <c r="A226" s="195"/>
      <c r="B226" s="195"/>
      <c r="C226" s="194"/>
      <c r="D226" s="193"/>
      <c r="E226" s="192"/>
      <c r="F226" s="192"/>
      <c r="G226" s="191"/>
      <c r="H226" s="190"/>
    </row>
  </sheetData>
  <mergeCells count="9">
    <mergeCell ref="A2:G2"/>
    <mergeCell ref="A5:B5"/>
    <mergeCell ref="A4:D4"/>
    <mergeCell ref="D5:D6"/>
    <mergeCell ref="C5:C6"/>
    <mergeCell ref="E4:G4"/>
    <mergeCell ref="E5:E6"/>
    <mergeCell ref="F5:F6"/>
    <mergeCell ref="G5:G6"/>
  </mergeCells>
  <phoneticPr fontId="0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0" orientation="landscape" r:id="rId1"/>
  <headerFooter alignWithMargins="0">
    <oddFooter>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Zeros="0" workbookViewId="0">
      <selection activeCell="H2" sqref="H2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36" customWidth="1"/>
    <col min="6" max="6" width="11.83203125" customWidth="1"/>
    <col min="7" max="7" width="12.5" customWidth="1"/>
    <col min="8" max="8" width="11.1640625" customWidth="1"/>
    <col min="9" max="9" width="8.5" customWidth="1"/>
    <col min="10" max="10" width="11.1640625" customWidth="1"/>
    <col min="11" max="11" width="12" customWidth="1"/>
    <col min="12" max="12" width="10.1640625" customWidth="1"/>
    <col min="13" max="13" width="10" customWidth="1"/>
    <col min="14" max="14" width="11.6640625" customWidth="1"/>
    <col min="15" max="15" width="10.1640625" customWidth="1"/>
    <col min="16" max="16" width="9.1640625" customWidth="1"/>
    <col min="17" max="17" width="9.83203125" customWidth="1"/>
  </cols>
  <sheetData>
    <row r="1" spans="1:22" ht="18" customHeight="1" x14ac:dyDescent="0.15">
      <c r="A1" s="67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0"/>
      <c r="R1" s="51"/>
      <c r="S1" s="51"/>
      <c r="T1" s="51"/>
      <c r="U1" s="51"/>
      <c r="V1" s="51"/>
    </row>
    <row r="2" spans="1:22" ht="18" customHeight="1" x14ac:dyDescent="0.15">
      <c r="A2" s="68" t="s">
        <v>123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51"/>
      <c r="S2" s="51"/>
      <c r="T2" s="51"/>
      <c r="U2" s="51"/>
      <c r="V2" s="51"/>
    </row>
    <row r="3" spans="1:22" ht="18" customHeight="1" x14ac:dyDescent="0.15">
      <c r="A3" s="32" t="s">
        <v>2</v>
      </c>
      <c r="B3" s="32"/>
      <c r="C3" s="32"/>
      <c r="D3" s="32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0" t="s">
        <v>3</v>
      </c>
      <c r="R3" s="51"/>
      <c r="S3" s="51"/>
      <c r="T3" s="51"/>
      <c r="U3" s="51"/>
      <c r="V3" s="51"/>
    </row>
    <row r="4" spans="1:22" ht="18" customHeight="1" x14ac:dyDescent="0.15">
      <c r="A4" s="142" t="s">
        <v>35</v>
      </c>
      <c r="B4" s="142"/>
      <c r="C4" s="142"/>
      <c r="D4" s="142"/>
      <c r="E4" s="142"/>
      <c r="F4" s="144" t="s">
        <v>42</v>
      </c>
      <c r="G4" s="144" t="s">
        <v>124</v>
      </c>
      <c r="H4" s="144" t="s">
        <v>125</v>
      </c>
      <c r="I4" s="144" t="s">
        <v>126</v>
      </c>
      <c r="J4" s="144" t="s">
        <v>127</v>
      </c>
      <c r="K4" s="144" t="s">
        <v>128</v>
      </c>
      <c r="L4" s="145" t="s">
        <v>129</v>
      </c>
      <c r="M4" s="144" t="s">
        <v>130</v>
      </c>
      <c r="N4" s="144" t="s">
        <v>131</v>
      </c>
      <c r="O4" s="144" t="s">
        <v>132</v>
      </c>
      <c r="P4" s="144" t="s">
        <v>133</v>
      </c>
      <c r="Q4" s="144" t="s">
        <v>134</v>
      </c>
      <c r="R4" s="51"/>
      <c r="S4" s="51"/>
      <c r="T4" s="51"/>
      <c r="U4" s="51"/>
      <c r="V4" s="51"/>
    </row>
    <row r="5" spans="1:22" ht="18" customHeight="1" x14ac:dyDescent="0.15">
      <c r="A5" s="143" t="s">
        <v>39</v>
      </c>
      <c r="B5" s="143"/>
      <c r="C5" s="143"/>
      <c r="D5" s="145" t="s">
        <v>40</v>
      </c>
      <c r="E5" s="145" t="s">
        <v>135</v>
      </c>
      <c r="F5" s="144"/>
      <c r="G5" s="144"/>
      <c r="H5" s="144"/>
      <c r="I5" s="144"/>
      <c r="J5" s="144"/>
      <c r="K5" s="144"/>
      <c r="L5" s="145"/>
      <c r="M5" s="144"/>
      <c r="N5" s="144"/>
      <c r="O5" s="144"/>
      <c r="P5" s="144"/>
      <c r="Q5" s="144"/>
      <c r="R5" s="51"/>
      <c r="S5" s="51"/>
      <c r="T5" s="51"/>
      <c r="U5" s="51"/>
      <c r="V5" s="51"/>
    </row>
    <row r="6" spans="1:22" ht="44.25" customHeight="1" x14ac:dyDescent="0.15">
      <c r="A6" s="69" t="s">
        <v>49</v>
      </c>
      <c r="B6" s="69" t="s">
        <v>50</v>
      </c>
      <c r="C6" s="69" t="s">
        <v>51</v>
      </c>
      <c r="D6" s="145"/>
      <c r="E6" s="145"/>
      <c r="F6" s="157"/>
      <c r="G6" s="157"/>
      <c r="H6" s="157"/>
      <c r="I6" s="157"/>
      <c r="J6" s="157"/>
      <c r="K6" s="157"/>
      <c r="L6" s="156"/>
      <c r="M6" s="157"/>
      <c r="N6" s="157"/>
      <c r="O6" s="157"/>
      <c r="P6" s="157"/>
      <c r="Q6" s="157"/>
      <c r="R6" s="51"/>
      <c r="S6" s="51"/>
      <c r="T6" s="51"/>
      <c r="U6" s="51"/>
      <c r="V6" s="51"/>
    </row>
    <row r="7" spans="1:22" ht="26.25" customHeight="1" x14ac:dyDescent="0.15">
      <c r="A7" s="42"/>
      <c r="B7" s="42"/>
      <c r="C7" s="42"/>
      <c r="D7" s="42"/>
      <c r="E7" s="41" t="s">
        <v>42</v>
      </c>
      <c r="F7" s="45">
        <v>493407</v>
      </c>
      <c r="G7" s="45">
        <v>165142</v>
      </c>
      <c r="H7" s="45">
        <v>71252</v>
      </c>
      <c r="I7" s="44">
        <v>99627</v>
      </c>
      <c r="J7" s="45">
        <v>0</v>
      </c>
      <c r="K7" s="45">
        <v>39920</v>
      </c>
      <c r="L7" s="45">
        <v>45064</v>
      </c>
      <c r="M7" s="45">
        <v>3699</v>
      </c>
      <c r="N7" s="45">
        <v>21125</v>
      </c>
      <c r="O7" s="45">
        <v>2560</v>
      </c>
      <c r="P7" s="45">
        <v>45018</v>
      </c>
      <c r="Q7" s="44">
        <v>0</v>
      </c>
      <c r="R7" s="52"/>
      <c r="S7" s="52"/>
      <c r="T7" s="52"/>
      <c r="U7" s="52"/>
      <c r="V7" s="52"/>
    </row>
    <row r="8" spans="1:22" ht="26.25" customHeight="1" x14ac:dyDescent="0.15">
      <c r="A8" s="42"/>
      <c r="B8" s="42"/>
      <c r="C8" s="42"/>
      <c r="D8" s="42"/>
      <c r="E8" s="41" t="s">
        <v>2</v>
      </c>
      <c r="F8" s="45">
        <v>493407</v>
      </c>
      <c r="G8" s="45">
        <v>165142</v>
      </c>
      <c r="H8" s="45">
        <v>71252</v>
      </c>
      <c r="I8" s="44">
        <v>99627</v>
      </c>
      <c r="J8" s="45">
        <v>0</v>
      </c>
      <c r="K8" s="45">
        <v>39920</v>
      </c>
      <c r="L8" s="45">
        <v>45064</v>
      </c>
      <c r="M8" s="45">
        <v>3699</v>
      </c>
      <c r="N8" s="45">
        <v>21125</v>
      </c>
      <c r="O8" s="45">
        <v>2560</v>
      </c>
      <c r="P8" s="45">
        <v>45018</v>
      </c>
      <c r="Q8" s="44">
        <v>0</v>
      </c>
      <c r="R8" s="52"/>
      <c r="S8" s="51"/>
      <c r="T8" s="51"/>
      <c r="U8" s="51"/>
      <c r="V8" s="51"/>
    </row>
    <row r="9" spans="1:22" ht="26.25" customHeight="1" x14ac:dyDescent="0.15">
      <c r="A9" s="42"/>
      <c r="B9" s="42"/>
      <c r="C9" s="42"/>
      <c r="D9" s="42"/>
      <c r="E9" s="41" t="s">
        <v>56</v>
      </c>
      <c r="F9" s="45">
        <v>303412</v>
      </c>
      <c r="G9" s="45">
        <v>98929</v>
      </c>
      <c r="H9" s="45">
        <v>55557</v>
      </c>
      <c r="I9" s="44">
        <v>74780</v>
      </c>
      <c r="J9" s="45">
        <v>0</v>
      </c>
      <c r="K9" s="45">
        <v>7083</v>
      </c>
      <c r="L9" s="45">
        <v>26819</v>
      </c>
      <c r="M9" s="45">
        <v>0</v>
      </c>
      <c r="N9" s="45">
        <v>12572</v>
      </c>
      <c r="O9" s="45">
        <v>1087</v>
      </c>
      <c r="P9" s="45">
        <v>26585</v>
      </c>
      <c r="Q9" s="44">
        <v>0</v>
      </c>
      <c r="R9" s="52"/>
      <c r="S9" s="51"/>
      <c r="T9" s="51"/>
      <c r="U9" s="51"/>
      <c r="V9" s="51"/>
    </row>
    <row r="10" spans="1:22" ht="26.25" customHeight="1" x14ac:dyDescent="0.15">
      <c r="A10" s="42" t="s">
        <v>57</v>
      </c>
      <c r="B10" s="42" t="s">
        <v>58</v>
      </c>
      <c r="C10" s="42" t="s">
        <v>59</v>
      </c>
      <c r="D10" s="42" t="s">
        <v>60</v>
      </c>
      <c r="E10" s="41" t="s">
        <v>61</v>
      </c>
      <c r="F10" s="45">
        <v>236349</v>
      </c>
      <c r="G10" s="45">
        <v>98929</v>
      </c>
      <c r="H10" s="45">
        <v>55557</v>
      </c>
      <c r="I10" s="44">
        <v>74780</v>
      </c>
      <c r="J10" s="45">
        <v>0</v>
      </c>
      <c r="K10" s="45">
        <v>7083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4">
        <v>0</v>
      </c>
      <c r="R10" s="52"/>
      <c r="S10" s="51"/>
      <c r="T10" s="51"/>
      <c r="U10" s="51"/>
      <c r="V10" s="51"/>
    </row>
    <row r="11" spans="1:22" ht="26.25" customHeight="1" x14ac:dyDescent="0.15">
      <c r="A11" s="42" t="s">
        <v>57</v>
      </c>
      <c r="B11" s="42" t="s">
        <v>58</v>
      </c>
      <c r="C11" s="42" t="s">
        <v>66</v>
      </c>
      <c r="D11" s="42" t="s">
        <v>60</v>
      </c>
      <c r="E11" s="41" t="s">
        <v>67</v>
      </c>
      <c r="F11" s="45">
        <v>87</v>
      </c>
      <c r="G11" s="45">
        <v>0</v>
      </c>
      <c r="H11" s="45">
        <v>0</v>
      </c>
      <c r="I11" s="44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87</v>
      </c>
      <c r="P11" s="45">
        <v>0</v>
      </c>
      <c r="Q11" s="44">
        <v>0</v>
      </c>
      <c r="R11" s="51"/>
      <c r="S11" s="51"/>
      <c r="T11" s="51"/>
      <c r="U11" s="51"/>
      <c r="V11" s="51"/>
    </row>
    <row r="12" spans="1:22" ht="26.25" customHeight="1" x14ac:dyDescent="0.15">
      <c r="A12" s="42" t="s">
        <v>68</v>
      </c>
      <c r="B12" s="42" t="s">
        <v>69</v>
      </c>
      <c r="C12" s="42" t="s">
        <v>69</v>
      </c>
      <c r="D12" s="42" t="s">
        <v>60</v>
      </c>
      <c r="E12" s="41" t="s">
        <v>71</v>
      </c>
      <c r="F12" s="45">
        <v>26819</v>
      </c>
      <c r="G12" s="45">
        <v>0</v>
      </c>
      <c r="H12" s="45">
        <v>0</v>
      </c>
      <c r="I12" s="44">
        <v>0</v>
      </c>
      <c r="J12" s="45">
        <v>0</v>
      </c>
      <c r="K12" s="45">
        <v>0</v>
      </c>
      <c r="L12" s="45">
        <v>26819</v>
      </c>
      <c r="M12" s="45">
        <v>0</v>
      </c>
      <c r="N12" s="45">
        <v>0</v>
      </c>
      <c r="O12" s="45">
        <v>0</v>
      </c>
      <c r="P12" s="45">
        <v>0</v>
      </c>
      <c r="Q12" s="44">
        <v>0</v>
      </c>
      <c r="R12" s="51"/>
      <c r="S12" s="51"/>
      <c r="T12" s="51"/>
      <c r="U12" s="51"/>
      <c r="V12" s="51"/>
    </row>
    <row r="13" spans="1:22" ht="26.25" customHeight="1" x14ac:dyDescent="0.15">
      <c r="A13" s="42" t="s">
        <v>72</v>
      </c>
      <c r="B13" s="42" t="s">
        <v>73</v>
      </c>
      <c r="C13" s="42" t="s">
        <v>59</v>
      </c>
      <c r="D13" s="42" t="s">
        <v>60</v>
      </c>
      <c r="E13" s="41" t="s">
        <v>74</v>
      </c>
      <c r="F13" s="45">
        <v>13572</v>
      </c>
      <c r="G13" s="45">
        <v>0</v>
      </c>
      <c r="H13" s="45">
        <v>0</v>
      </c>
      <c r="I13" s="44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12572</v>
      </c>
      <c r="O13" s="45">
        <v>1000</v>
      </c>
      <c r="P13" s="45">
        <v>0</v>
      </c>
      <c r="Q13" s="44">
        <v>0</v>
      </c>
      <c r="R13" s="51"/>
      <c r="S13" s="51"/>
      <c r="T13" s="51"/>
      <c r="U13" s="51"/>
      <c r="V13" s="51"/>
    </row>
    <row r="14" spans="1:22" ht="26.25" customHeight="1" x14ac:dyDescent="0.15">
      <c r="A14" s="42" t="s">
        <v>75</v>
      </c>
      <c r="B14" s="42" t="s">
        <v>62</v>
      </c>
      <c r="C14" s="42" t="s">
        <v>59</v>
      </c>
      <c r="D14" s="42" t="s">
        <v>60</v>
      </c>
      <c r="E14" s="41" t="s">
        <v>76</v>
      </c>
      <c r="F14" s="45">
        <v>26585</v>
      </c>
      <c r="G14" s="45">
        <v>0</v>
      </c>
      <c r="H14" s="45">
        <v>0</v>
      </c>
      <c r="I14" s="44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26585</v>
      </c>
      <c r="Q14" s="44">
        <v>0</v>
      </c>
      <c r="R14" s="51"/>
      <c r="S14" s="51"/>
      <c r="T14" s="51"/>
      <c r="U14" s="51"/>
      <c r="V14" s="51"/>
    </row>
    <row r="15" spans="1:22" ht="26.25" customHeight="1" x14ac:dyDescent="0.15">
      <c r="A15" s="42"/>
      <c r="B15" s="42"/>
      <c r="C15" s="42"/>
      <c r="D15" s="42"/>
      <c r="E15" s="41" t="s">
        <v>77</v>
      </c>
      <c r="F15" s="45">
        <v>24228</v>
      </c>
      <c r="G15" s="45">
        <v>8277</v>
      </c>
      <c r="H15" s="45">
        <v>5382</v>
      </c>
      <c r="I15" s="44">
        <v>4876</v>
      </c>
      <c r="J15" s="45">
        <v>0</v>
      </c>
      <c r="K15" s="45">
        <v>0</v>
      </c>
      <c r="L15" s="45">
        <v>2277</v>
      </c>
      <c r="M15" s="45">
        <v>0</v>
      </c>
      <c r="N15" s="45">
        <v>1067</v>
      </c>
      <c r="O15" s="45">
        <v>76</v>
      </c>
      <c r="P15" s="45">
        <v>2273</v>
      </c>
      <c r="Q15" s="44">
        <v>0</v>
      </c>
      <c r="R15" s="51"/>
      <c r="S15" s="51"/>
      <c r="T15" s="51"/>
      <c r="U15" s="51"/>
      <c r="V15" s="51"/>
    </row>
    <row r="16" spans="1:22" ht="26.25" customHeight="1" x14ac:dyDescent="0.15">
      <c r="A16" s="42" t="s">
        <v>57</v>
      </c>
      <c r="B16" s="42" t="s">
        <v>58</v>
      </c>
      <c r="C16" s="42" t="s">
        <v>59</v>
      </c>
      <c r="D16" s="42" t="s">
        <v>78</v>
      </c>
      <c r="E16" s="41" t="s">
        <v>61</v>
      </c>
      <c r="F16" s="45">
        <v>20884</v>
      </c>
      <c r="G16" s="45">
        <v>8277</v>
      </c>
      <c r="H16" s="45">
        <v>5382</v>
      </c>
      <c r="I16" s="44">
        <v>4876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76</v>
      </c>
      <c r="P16" s="45">
        <v>2273</v>
      </c>
      <c r="Q16" s="44">
        <v>0</v>
      </c>
      <c r="R16" s="51"/>
      <c r="S16" s="51"/>
      <c r="T16" s="51"/>
      <c r="U16" s="51"/>
      <c r="V16" s="51"/>
    </row>
    <row r="17" spans="1:22" ht="26.25" customHeight="1" x14ac:dyDescent="0.15">
      <c r="A17" s="42" t="s">
        <v>68</v>
      </c>
      <c r="B17" s="42" t="s">
        <v>69</v>
      </c>
      <c r="C17" s="42" t="s">
        <v>69</v>
      </c>
      <c r="D17" s="42" t="s">
        <v>78</v>
      </c>
      <c r="E17" s="41" t="s">
        <v>71</v>
      </c>
      <c r="F17" s="45">
        <v>2277</v>
      </c>
      <c r="G17" s="45">
        <v>0</v>
      </c>
      <c r="H17" s="45">
        <v>0</v>
      </c>
      <c r="I17" s="44">
        <v>0</v>
      </c>
      <c r="J17" s="45">
        <v>0</v>
      </c>
      <c r="K17" s="45">
        <v>0</v>
      </c>
      <c r="L17" s="45">
        <v>2277</v>
      </c>
      <c r="M17" s="45">
        <v>0</v>
      </c>
      <c r="N17" s="45">
        <v>0</v>
      </c>
      <c r="O17" s="45">
        <v>0</v>
      </c>
      <c r="P17" s="45">
        <v>0</v>
      </c>
      <c r="Q17" s="44">
        <v>0</v>
      </c>
      <c r="R17" s="51"/>
      <c r="S17" s="51"/>
      <c r="T17" s="51"/>
      <c r="U17" s="51"/>
      <c r="V17" s="51"/>
    </row>
    <row r="18" spans="1:22" ht="26.25" customHeight="1" x14ac:dyDescent="0.15">
      <c r="A18" s="42" t="s">
        <v>72</v>
      </c>
      <c r="B18" s="42" t="s">
        <v>73</v>
      </c>
      <c r="C18" s="42" t="s">
        <v>59</v>
      </c>
      <c r="D18" s="42" t="s">
        <v>78</v>
      </c>
      <c r="E18" s="41" t="s">
        <v>74</v>
      </c>
      <c r="F18" s="45">
        <v>1067</v>
      </c>
      <c r="G18" s="45">
        <v>0</v>
      </c>
      <c r="H18" s="45">
        <v>0</v>
      </c>
      <c r="I18" s="44">
        <v>0</v>
      </c>
      <c r="J18" s="45">
        <v>0</v>
      </c>
      <c r="K18" s="45">
        <v>0</v>
      </c>
      <c r="L18" s="45">
        <v>0</v>
      </c>
      <c r="M18" s="45">
        <v>0</v>
      </c>
      <c r="N18" s="45">
        <v>1067</v>
      </c>
      <c r="O18" s="45">
        <v>0</v>
      </c>
      <c r="P18" s="45">
        <v>0</v>
      </c>
      <c r="Q18" s="44">
        <v>0</v>
      </c>
      <c r="R18" s="51"/>
      <c r="S18" s="51"/>
      <c r="T18" s="51"/>
      <c r="U18" s="51"/>
      <c r="V18" s="51"/>
    </row>
    <row r="19" spans="1:22" ht="26.25" customHeight="1" x14ac:dyDescent="0.15">
      <c r="A19" s="42"/>
      <c r="B19" s="42"/>
      <c r="C19" s="42"/>
      <c r="D19" s="42"/>
      <c r="E19" s="41" t="s">
        <v>86</v>
      </c>
      <c r="F19" s="45">
        <v>21832</v>
      </c>
      <c r="G19" s="45">
        <v>8378</v>
      </c>
      <c r="H19" s="45">
        <v>314</v>
      </c>
      <c r="I19" s="44">
        <v>420</v>
      </c>
      <c r="J19" s="45">
        <v>0</v>
      </c>
      <c r="K19" s="45">
        <v>5731</v>
      </c>
      <c r="L19" s="45">
        <v>2271</v>
      </c>
      <c r="M19" s="45">
        <v>1136</v>
      </c>
      <c r="N19" s="45">
        <v>1065</v>
      </c>
      <c r="O19" s="45">
        <v>228</v>
      </c>
      <c r="P19" s="45">
        <v>2289</v>
      </c>
      <c r="Q19" s="44">
        <v>0</v>
      </c>
    </row>
    <row r="20" spans="1:22" ht="26.25" customHeight="1" x14ac:dyDescent="0.15">
      <c r="A20" s="42" t="s">
        <v>57</v>
      </c>
      <c r="B20" s="42" t="s">
        <v>58</v>
      </c>
      <c r="C20" s="42" t="s">
        <v>66</v>
      </c>
      <c r="D20" s="42" t="s">
        <v>88</v>
      </c>
      <c r="E20" s="41" t="s">
        <v>67</v>
      </c>
      <c r="F20" s="45">
        <v>15071</v>
      </c>
      <c r="G20" s="45">
        <v>8378</v>
      </c>
      <c r="H20" s="45">
        <v>314</v>
      </c>
      <c r="I20" s="44">
        <v>420</v>
      </c>
      <c r="J20" s="45">
        <v>0</v>
      </c>
      <c r="K20" s="45">
        <v>5731</v>
      </c>
      <c r="L20" s="45">
        <v>0</v>
      </c>
      <c r="M20" s="45">
        <v>0</v>
      </c>
      <c r="N20" s="45">
        <v>0</v>
      </c>
      <c r="O20" s="45">
        <v>228</v>
      </c>
      <c r="P20" s="45">
        <v>0</v>
      </c>
      <c r="Q20" s="44">
        <v>0</v>
      </c>
    </row>
    <row r="21" spans="1:22" ht="26.25" customHeight="1" x14ac:dyDescent="0.15">
      <c r="A21" s="42" t="s">
        <v>68</v>
      </c>
      <c r="B21" s="42" t="s">
        <v>69</v>
      </c>
      <c r="C21" s="42" t="s">
        <v>69</v>
      </c>
      <c r="D21" s="42" t="s">
        <v>88</v>
      </c>
      <c r="E21" s="41" t="s">
        <v>71</v>
      </c>
      <c r="F21" s="45">
        <v>2271</v>
      </c>
      <c r="G21" s="45">
        <v>0</v>
      </c>
      <c r="H21" s="45">
        <v>0</v>
      </c>
      <c r="I21" s="44">
        <v>0</v>
      </c>
      <c r="J21" s="45">
        <v>0</v>
      </c>
      <c r="K21" s="45">
        <v>0</v>
      </c>
      <c r="L21" s="45">
        <v>2271</v>
      </c>
      <c r="M21" s="45">
        <v>0</v>
      </c>
      <c r="N21" s="45">
        <v>0</v>
      </c>
      <c r="O21" s="45">
        <v>0</v>
      </c>
      <c r="P21" s="45">
        <v>0</v>
      </c>
      <c r="Q21" s="44">
        <v>0</v>
      </c>
    </row>
    <row r="22" spans="1:22" ht="26.25" customHeight="1" x14ac:dyDescent="0.15">
      <c r="A22" s="42" t="s">
        <v>68</v>
      </c>
      <c r="B22" s="42" t="s">
        <v>69</v>
      </c>
      <c r="C22" s="42" t="s">
        <v>91</v>
      </c>
      <c r="D22" s="42" t="s">
        <v>88</v>
      </c>
      <c r="E22" s="41" t="s">
        <v>92</v>
      </c>
      <c r="F22" s="45">
        <v>1136</v>
      </c>
      <c r="G22" s="45">
        <v>0</v>
      </c>
      <c r="H22" s="45">
        <v>0</v>
      </c>
      <c r="I22" s="44">
        <v>0</v>
      </c>
      <c r="J22" s="45">
        <v>0</v>
      </c>
      <c r="K22" s="45">
        <v>0</v>
      </c>
      <c r="L22" s="45">
        <v>0</v>
      </c>
      <c r="M22" s="45">
        <v>1136</v>
      </c>
      <c r="N22" s="45">
        <v>0</v>
      </c>
      <c r="O22" s="45">
        <v>0</v>
      </c>
      <c r="P22" s="45">
        <v>0</v>
      </c>
      <c r="Q22" s="44">
        <v>0</v>
      </c>
    </row>
    <row r="23" spans="1:22" ht="26.25" customHeight="1" x14ac:dyDescent="0.15">
      <c r="A23" s="42" t="s">
        <v>72</v>
      </c>
      <c r="B23" s="42" t="s">
        <v>73</v>
      </c>
      <c r="C23" s="42" t="s">
        <v>62</v>
      </c>
      <c r="D23" s="42" t="s">
        <v>88</v>
      </c>
      <c r="E23" s="41" t="s">
        <v>93</v>
      </c>
      <c r="F23" s="45">
        <v>1065</v>
      </c>
      <c r="G23" s="45">
        <v>0</v>
      </c>
      <c r="H23" s="45">
        <v>0</v>
      </c>
      <c r="I23" s="44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1065</v>
      </c>
      <c r="O23" s="45">
        <v>0</v>
      </c>
      <c r="P23" s="45">
        <v>0</v>
      </c>
      <c r="Q23" s="44">
        <v>0</v>
      </c>
    </row>
    <row r="24" spans="1:22" ht="26.25" customHeight="1" x14ac:dyDescent="0.15">
      <c r="A24" s="42" t="s">
        <v>75</v>
      </c>
      <c r="B24" s="42" t="s">
        <v>62</v>
      </c>
      <c r="C24" s="42" t="s">
        <v>59</v>
      </c>
      <c r="D24" s="42" t="s">
        <v>88</v>
      </c>
      <c r="E24" s="41" t="s">
        <v>76</v>
      </c>
      <c r="F24" s="45">
        <v>2289</v>
      </c>
      <c r="G24" s="45">
        <v>0</v>
      </c>
      <c r="H24" s="45">
        <v>0</v>
      </c>
      <c r="I24" s="44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2289</v>
      </c>
      <c r="Q24" s="44">
        <v>0</v>
      </c>
    </row>
    <row r="25" spans="1:22" ht="26.25" customHeight="1" x14ac:dyDescent="0.15">
      <c r="A25" s="42"/>
      <c r="B25" s="42"/>
      <c r="C25" s="42"/>
      <c r="D25" s="42"/>
      <c r="E25" s="41" t="s">
        <v>94</v>
      </c>
      <c r="F25" s="45">
        <v>31344</v>
      </c>
      <c r="G25" s="45">
        <v>11928</v>
      </c>
      <c r="H25" s="45">
        <v>463</v>
      </c>
      <c r="I25" s="44">
        <v>756</v>
      </c>
      <c r="J25" s="45">
        <v>0</v>
      </c>
      <c r="K25" s="45">
        <v>8218</v>
      </c>
      <c r="L25" s="45">
        <v>3243</v>
      </c>
      <c r="M25" s="45">
        <v>1622</v>
      </c>
      <c r="N25" s="45">
        <v>1520</v>
      </c>
      <c r="O25" s="45">
        <v>326</v>
      </c>
      <c r="P25" s="45">
        <v>3268</v>
      </c>
      <c r="Q25" s="44">
        <v>0</v>
      </c>
    </row>
    <row r="26" spans="1:22" ht="26.25" customHeight="1" x14ac:dyDescent="0.15">
      <c r="A26" s="42" t="s">
        <v>57</v>
      </c>
      <c r="B26" s="42" t="s">
        <v>58</v>
      </c>
      <c r="C26" s="42" t="s">
        <v>66</v>
      </c>
      <c r="D26" s="42" t="s">
        <v>95</v>
      </c>
      <c r="E26" s="41" t="s">
        <v>67</v>
      </c>
      <c r="F26" s="45">
        <v>21691</v>
      </c>
      <c r="G26" s="45">
        <v>11928</v>
      </c>
      <c r="H26" s="45">
        <v>463</v>
      </c>
      <c r="I26" s="44">
        <v>756</v>
      </c>
      <c r="J26" s="45">
        <v>0</v>
      </c>
      <c r="K26" s="45">
        <v>8218</v>
      </c>
      <c r="L26" s="45">
        <v>0</v>
      </c>
      <c r="M26" s="45">
        <v>0</v>
      </c>
      <c r="N26" s="45">
        <v>0</v>
      </c>
      <c r="O26" s="45">
        <v>326</v>
      </c>
      <c r="P26" s="45">
        <v>0</v>
      </c>
      <c r="Q26" s="44">
        <v>0</v>
      </c>
    </row>
    <row r="27" spans="1:22" ht="26.25" customHeight="1" x14ac:dyDescent="0.15">
      <c r="A27" s="42" t="s">
        <v>68</v>
      </c>
      <c r="B27" s="42" t="s">
        <v>69</v>
      </c>
      <c r="C27" s="42" t="s">
        <v>69</v>
      </c>
      <c r="D27" s="42" t="s">
        <v>95</v>
      </c>
      <c r="E27" s="41" t="s">
        <v>71</v>
      </c>
      <c r="F27" s="45">
        <v>3243</v>
      </c>
      <c r="G27" s="45">
        <v>0</v>
      </c>
      <c r="H27" s="45">
        <v>0</v>
      </c>
      <c r="I27" s="44">
        <v>0</v>
      </c>
      <c r="J27" s="45">
        <v>0</v>
      </c>
      <c r="K27" s="45">
        <v>0</v>
      </c>
      <c r="L27" s="45">
        <v>3243</v>
      </c>
      <c r="M27" s="45">
        <v>0</v>
      </c>
      <c r="N27" s="45">
        <v>0</v>
      </c>
      <c r="O27" s="45">
        <v>0</v>
      </c>
      <c r="P27" s="45">
        <v>0</v>
      </c>
      <c r="Q27" s="44">
        <v>0</v>
      </c>
    </row>
    <row r="28" spans="1:22" ht="26.25" customHeight="1" x14ac:dyDescent="0.15">
      <c r="A28" s="42" t="s">
        <v>68</v>
      </c>
      <c r="B28" s="42" t="s">
        <v>69</v>
      </c>
      <c r="C28" s="42" t="s">
        <v>91</v>
      </c>
      <c r="D28" s="42" t="s">
        <v>95</v>
      </c>
      <c r="E28" s="41" t="s">
        <v>92</v>
      </c>
      <c r="F28" s="45">
        <v>1622</v>
      </c>
      <c r="G28" s="45">
        <v>0</v>
      </c>
      <c r="H28" s="45">
        <v>0</v>
      </c>
      <c r="I28" s="44">
        <v>0</v>
      </c>
      <c r="J28" s="45">
        <v>0</v>
      </c>
      <c r="K28" s="45">
        <v>0</v>
      </c>
      <c r="L28" s="45">
        <v>0</v>
      </c>
      <c r="M28" s="45">
        <v>1622</v>
      </c>
      <c r="N28" s="45">
        <v>0</v>
      </c>
      <c r="O28" s="45">
        <v>0</v>
      </c>
      <c r="P28" s="45">
        <v>0</v>
      </c>
      <c r="Q28" s="44">
        <v>0</v>
      </c>
    </row>
    <row r="29" spans="1:22" ht="26.25" customHeight="1" x14ac:dyDescent="0.15">
      <c r="A29" s="42" t="s">
        <v>72</v>
      </c>
      <c r="B29" s="42" t="s">
        <v>73</v>
      </c>
      <c r="C29" s="42" t="s">
        <v>62</v>
      </c>
      <c r="D29" s="42" t="s">
        <v>95</v>
      </c>
      <c r="E29" s="41" t="s">
        <v>93</v>
      </c>
      <c r="F29" s="45">
        <v>1520</v>
      </c>
      <c r="G29" s="45">
        <v>0</v>
      </c>
      <c r="H29" s="45">
        <v>0</v>
      </c>
      <c r="I29" s="44">
        <v>0</v>
      </c>
      <c r="J29" s="45">
        <v>0</v>
      </c>
      <c r="K29" s="45">
        <v>0</v>
      </c>
      <c r="L29" s="45">
        <v>0</v>
      </c>
      <c r="M29" s="45">
        <v>0</v>
      </c>
      <c r="N29" s="45">
        <v>1520</v>
      </c>
      <c r="O29" s="45">
        <v>0</v>
      </c>
      <c r="P29" s="45">
        <v>0</v>
      </c>
      <c r="Q29" s="44">
        <v>0</v>
      </c>
    </row>
    <row r="30" spans="1:22" ht="26.25" customHeight="1" x14ac:dyDescent="0.15">
      <c r="A30" s="42" t="s">
        <v>75</v>
      </c>
      <c r="B30" s="42" t="s">
        <v>62</v>
      </c>
      <c r="C30" s="42" t="s">
        <v>59</v>
      </c>
      <c r="D30" s="42" t="s">
        <v>95</v>
      </c>
      <c r="E30" s="41" t="s">
        <v>76</v>
      </c>
      <c r="F30" s="45">
        <v>3268</v>
      </c>
      <c r="G30" s="45">
        <v>0</v>
      </c>
      <c r="H30" s="45">
        <v>0</v>
      </c>
      <c r="I30" s="44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3268</v>
      </c>
      <c r="Q30" s="44">
        <v>0</v>
      </c>
    </row>
    <row r="31" spans="1:22" ht="26.25" customHeight="1" x14ac:dyDescent="0.15">
      <c r="A31" s="42"/>
      <c r="B31" s="42"/>
      <c r="C31" s="42"/>
      <c r="D31" s="42"/>
      <c r="E31" s="41" t="s">
        <v>96</v>
      </c>
      <c r="F31" s="45">
        <v>18078</v>
      </c>
      <c r="G31" s="45">
        <v>6884</v>
      </c>
      <c r="H31" s="45">
        <v>264</v>
      </c>
      <c r="I31" s="44">
        <v>336</v>
      </c>
      <c r="J31" s="45">
        <v>0</v>
      </c>
      <c r="K31" s="45">
        <v>4800</v>
      </c>
      <c r="L31" s="45">
        <v>1881</v>
      </c>
      <c r="M31" s="45">
        <v>941</v>
      </c>
      <c r="N31" s="45">
        <v>882</v>
      </c>
      <c r="O31" s="45">
        <v>189</v>
      </c>
      <c r="P31" s="45">
        <v>1901</v>
      </c>
      <c r="Q31" s="44">
        <v>0</v>
      </c>
    </row>
    <row r="32" spans="1:22" ht="26.25" customHeight="1" x14ac:dyDescent="0.15">
      <c r="A32" s="42" t="s">
        <v>57</v>
      </c>
      <c r="B32" s="42" t="s">
        <v>58</v>
      </c>
      <c r="C32" s="42" t="s">
        <v>66</v>
      </c>
      <c r="D32" s="42" t="s">
        <v>97</v>
      </c>
      <c r="E32" s="41" t="s">
        <v>67</v>
      </c>
      <c r="F32" s="45">
        <v>12473</v>
      </c>
      <c r="G32" s="45">
        <v>6884</v>
      </c>
      <c r="H32" s="45">
        <v>264</v>
      </c>
      <c r="I32" s="44">
        <v>336</v>
      </c>
      <c r="J32" s="45">
        <v>0</v>
      </c>
      <c r="K32" s="45">
        <v>4800</v>
      </c>
      <c r="L32" s="45">
        <v>0</v>
      </c>
      <c r="M32" s="45">
        <v>0</v>
      </c>
      <c r="N32" s="45">
        <v>0</v>
      </c>
      <c r="O32" s="45">
        <v>189</v>
      </c>
      <c r="P32" s="45">
        <v>0</v>
      </c>
      <c r="Q32" s="44">
        <v>0</v>
      </c>
    </row>
    <row r="33" spans="1:17" ht="26.25" customHeight="1" x14ac:dyDescent="0.15">
      <c r="A33" s="42" t="s">
        <v>68</v>
      </c>
      <c r="B33" s="42" t="s">
        <v>69</v>
      </c>
      <c r="C33" s="42" t="s">
        <v>69</v>
      </c>
      <c r="D33" s="42" t="s">
        <v>97</v>
      </c>
      <c r="E33" s="41" t="s">
        <v>71</v>
      </c>
      <c r="F33" s="45">
        <v>1881</v>
      </c>
      <c r="G33" s="45">
        <v>0</v>
      </c>
      <c r="H33" s="45">
        <v>0</v>
      </c>
      <c r="I33" s="44">
        <v>0</v>
      </c>
      <c r="J33" s="45">
        <v>0</v>
      </c>
      <c r="K33" s="45">
        <v>0</v>
      </c>
      <c r="L33" s="45">
        <v>1881</v>
      </c>
      <c r="M33" s="45">
        <v>0</v>
      </c>
      <c r="N33" s="45">
        <v>0</v>
      </c>
      <c r="O33" s="45">
        <v>0</v>
      </c>
      <c r="P33" s="45">
        <v>0</v>
      </c>
      <c r="Q33" s="44">
        <v>0</v>
      </c>
    </row>
    <row r="34" spans="1:17" ht="26.25" customHeight="1" x14ac:dyDescent="0.15">
      <c r="A34" s="42" t="s">
        <v>68</v>
      </c>
      <c r="B34" s="42" t="s">
        <v>69</v>
      </c>
      <c r="C34" s="42" t="s">
        <v>91</v>
      </c>
      <c r="D34" s="42" t="s">
        <v>97</v>
      </c>
      <c r="E34" s="41" t="s">
        <v>92</v>
      </c>
      <c r="F34" s="45">
        <v>941</v>
      </c>
      <c r="G34" s="45">
        <v>0</v>
      </c>
      <c r="H34" s="45">
        <v>0</v>
      </c>
      <c r="I34" s="44">
        <v>0</v>
      </c>
      <c r="J34" s="45">
        <v>0</v>
      </c>
      <c r="K34" s="45">
        <v>0</v>
      </c>
      <c r="L34" s="45">
        <v>0</v>
      </c>
      <c r="M34" s="45">
        <v>941</v>
      </c>
      <c r="N34" s="45">
        <v>0</v>
      </c>
      <c r="O34" s="45">
        <v>0</v>
      </c>
      <c r="P34" s="45">
        <v>0</v>
      </c>
      <c r="Q34" s="44">
        <v>0</v>
      </c>
    </row>
    <row r="35" spans="1:17" ht="26.25" customHeight="1" x14ac:dyDescent="0.15">
      <c r="A35" s="42" t="s">
        <v>72</v>
      </c>
      <c r="B35" s="42" t="s">
        <v>73</v>
      </c>
      <c r="C35" s="42" t="s">
        <v>62</v>
      </c>
      <c r="D35" s="42" t="s">
        <v>97</v>
      </c>
      <c r="E35" s="41" t="s">
        <v>93</v>
      </c>
      <c r="F35" s="45">
        <v>882</v>
      </c>
      <c r="G35" s="45">
        <v>0</v>
      </c>
      <c r="H35" s="45">
        <v>0</v>
      </c>
      <c r="I35" s="44">
        <v>0</v>
      </c>
      <c r="J35" s="45">
        <v>0</v>
      </c>
      <c r="K35" s="45">
        <v>0</v>
      </c>
      <c r="L35" s="45">
        <v>0</v>
      </c>
      <c r="M35" s="45">
        <v>0</v>
      </c>
      <c r="N35" s="45">
        <v>882</v>
      </c>
      <c r="O35" s="45">
        <v>0</v>
      </c>
      <c r="P35" s="45">
        <v>0</v>
      </c>
      <c r="Q35" s="44">
        <v>0</v>
      </c>
    </row>
    <row r="36" spans="1:17" ht="26.25" customHeight="1" x14ac:dyDescent="0.15">
      <c r="A36" s="42" t="s">
        <v>75</v>
      </c>
      <c r="B36" s="42" t="s">
        <v>62</v>
      </c>
      <c r="C36" s="42" t="s">
        <v>59</v>
      </c>
      <c r="D36" s="42" t="s">
        <v>97</v>
      </c>
      <c r="E36" s="41" t="s">
        <v>76</v>
      </c>
      <c r="F36" s="45">
        <v>1901</v>
      </c>
      <c r="G36" s="45">
        <v>0</v>
      </c>
      <c r="H36" s="45">
        <v>0</v>
      </c>
      <c r="I36" s="44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1901</v>
      </c>
      <c r="Q36" s="44">
        <v>0</v>
      </c>
    </row>
    <row r="37" spans="1:17" ht="26.25" customHeight="1" x14ac:dyDescent="0.15">
      <c r="A37" s="42"/>
      <c r="B37" s="42"/>
      <c r="C37" s="42"/>
      <c r="D37" s="42"/>
      <c r="E37" s="41" t="s">
        <v>98</v>
      </c>
      <c r="F37" s="45">
        <v>61858</v>
      </c>
      <c r="G37" s="45">
        <v>20628</v>
      </c>
      <c r="H37" s="45">
        <v>1402</v>
      </c>
      <c r="I37" s="44">
        <v>11340</v>
      </c>
      <c r="J37" s="45">
        <v>0</v>
      </c>
      <c r="K37" s="45">
        <v>14088</v>
      </c>
      <c r="L37" s="45">
        <v>5589</v>
      </c>
      <c r="M37" s="45">
        <v>0</v>
      </c>
      <c r="N37" s="45">
        <v>2620</v>
      </c>
      <c r="O37" s="45">
        <v>560</v>
      </c>
      <c r="P37" s="45">
        <v>5631</v>
      </c>
      <c r="Q37" s="44">
        <v>0</v>
      </c>
    </row>
    <row r="38" spans="1:17" ht="26.25" customHeight="1" x14ac:dyDescent="0.15">
      <c r="A38" s="42" t="s">
        <v>57</v>
      </c>
      <c r="B38" s="42" t="s">
        <v>58</v>
      </c>
      <c r="C38" s="42" t="s">
        <v>66</v>
      </c>
      <c r="D38" s="42" t="s">
        <v>99</v>
      </c>
      <c r="E38" s="41" t="s">
        <v>67</v>
      </c>
      <c r="F38" s="45">
        <v>48018</v>
      </c>
      <c r="G38" s="45">
        <v>20628</v>
      </c>
      <c r="H38" s="45">
        <v>1402</v>
      </c>
      <c r="I38" s="44">
        <v>11340</v>
      </c>
      <c r="J38" s="45">
        <v>0</v>
      </c>
      <c r="K38" s="45">
        <v>14088</v>
      </c>
      <c r="L38" s="45">
        <v>0</v>
      </c>
      <c r="M38" s="45">
        <v>0</v>
      </c>
      <c r="N38" s="45">
        <v>0</v>
      </c>
      <c r="O38" s="45">
        <v>560</v>
      </c>
      <c r="P38" s="45">
        <v>0</v>
      </c>
      <c r="Q38" s="44">
        <v>0</v>
      </c>
    </row>
    <row r="39" spans="1:17" ht="26.25" customHeight="1" x14ac:dyDescent="0.15">
      <c r="A39" s="42" t="s">
        <v>68</v>
      </c>
      <c r="B39" s="42" t="s">
        <v>69</v>
      </c>
      <c r="C39" s="42" t="s">
        <v>69</v>
      </c>
      <c r="D39" s="42" t="s">
        <v>99</v>
      </c>
      <c r="E39" s="41" t="s">
        <v>71</v>
      </c>
      <c r="F39" s="45">
        <v>5589</v>
      </c>
      <c r="G39" s="45">
        <v>0</v>
      </c>
      <c r="H39" s="45">
        <v>0</v>
      </c>
      <c r="I39" s="44">
        <v>0</v>
      </c>
      <c r="J39" s="45">
        <v>0</v>
      </c>
      <c r="K39" s="45">
        <v>0</v>
      </c>
      <c r="L39" s="45">
        <v>5589</v>
      </c>
      <c r="M39" s="45">
        <v>0</v>
      </c>
      <c r="N39" s="45">
        <v>0</v>
      </c>
      <c r="O39" s="45">
        <v>0</v>
      </c>
      <c r="P39" s="45">
        <v>0</v>
      </c>
      <c r="Q39" s="44">
        <v>0</v>
      </c>
    </row>
    <row r="40" spans="1:17" ht="26.25" customHeight="1" x14ac:dyDescent="0.15">
      <c r="A40" s="42" t="s">
        <v>72</v>
      </c>
      <c r="B40" s="42" t="s">
        <v>73</v>
      </c>
      <c r="C40" s="42" t="s">
        <v>62</v>
      </c>
      <c r="D40" s="42" t="s">
        <v>99</v>
      </c>
      <c r="E40" s="41" t="s">
        <v>93</v>
      </c>
      <c r="F40" s="45">
        <v>2620</v>
      </c>
      <c r="G40" s="45">
        <v>0</v>
      </c>
      <c r="H40" s="45">
        <v>0</v>
      </c>
      <c r="I40" s="44">
        <v>0</v>
      </c>
      <c r="J40" s="45">
        <v>0</v>
      </c>
      <c r="K40" s="45">
        <v>0</v>
      </c>
      <c r="L40" s="45">
        <v>0</v>
      </c>
      <c r="M40" s="45">
        <v>0</v>
      </c>
      <c r="N40" s="45">
        <v>2620</v>
      </c>
      <c r="O40" s="45">
        <v>0</v>
      </c>
      <c r="P40" s="45">
        <v>0</v>
      </c>
      <c r="Q40" s="44">
        <v>0</v>
      </c>
    </row>
    <row r="41" spans="1:17" ht="26.25" customHeight="1" x14ac:dyDescent="0.15">
      <c r="A41" s="42" t="s">
        <v>75</v>
      </c>
      <c r="B41" s="42" t="s">
        <v>62</v>
      </c>
      <c r="C41" s="42" t="s">
        <v>59</v>
      </c>
      <c r="D41" s="42" t="s">
        <v>99</v>
      </c>
      <c r="E41" s="41" t="s">
        <v>76</v>
      </c>
      <c r="F41" s="45">
        <v>5631</v>
      </c>
      <c r="G41" s="45">
        <v>0</v>
      </c>
      <c r="H41" s="45">
        <v>0</v>
      </c>
      <c r="I41" s="44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5631</v>
      </c>
      <c r="Q41" s="44">
        <v>0</v>
      </c>
    </row>
    <row r="42" spans="1:17" ht="26.25" customHeight="1" x14ac:dyDescent="0.15">
      <c r="A42" s="42"/>
      <c r="B42" s="42"/>
      <c r="C42" s="42"/>
      <c r="D42" s="42"/>
      <c r="E42" s="41" t="s">
        <v>100</v>
      </c>
      <c r="F42" s="45">
        <v>32655</v>
      </c>
      <c r="G42" s="45">
        <v>10118</v>
      </c>
      <c r="H42" s="45">
        <v>7870</v>
      </c>
      <c r="I42" s="44">
        <v>7119</v>
      </c>
      <c r="J42" s="45">
        <v>0</v>
      </c>
      <c r="K42" s="45">
        <v>0</v>
      </c>
      <c r="L42" s="45">
        <v>2984</v>
      </c>
      <c r="M42" s="45">
        <v>0</v>
      </c>
      <c r="N42" s="45">
        <v>1399</v>
      </c>
      <c r="O42" s="45">
        <v>94</v>
      </c>
      <c r="P42" s="45">
        <v>3071</v>
      </c>
      <c r="Q42" s="44">
        <v>0</v>
      </c>
    </row>
    <row r="43" spans="1:17" ht="26.25" customHeight="1" x14ac:dyDescent="0.15">
      <c r="A43" s="42" t="s">
        <v>57</v>
      </c>
      <c r="B43" s="42" t="s">
        <v>58</v>
      </c>
      <c r="C43" s="42" t="s">
        <v>69</v>
      </c>
      <c r="D43" s="42" t="s">
        <v>101</v>
      </c>
      <c r="E43" s="41" t="s">
        <v>81</v>
      </c>
      <c r="F43" s="45">
        <v>28272</v>
      </c>
      <c r="G43" s="45">
        <v>10118</v>
      </c>
      <c r="H43" s="45">
        <v>7870</v>
      </c>
      <c r="I43" s="44">
        <v>7119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94</v>
      </c>
      <c r="P43" s="45">
        <v>3071</v>
      </c>
      <c r="Q43" s="44">
        <v>0</v>
      </c>
    </row>
    <row r="44" spans="1:17" ht="26.25" customHeight="1" x14ac:dyDescent="0.15">
      <c r="A44" s="42" t="s">
        <v>68</v>
      </c>
      <c r="B44" s="42" t="s">
        <v>69</v>
      </c>
      <c r="C44" s="42" t="s">
        <v>69</v>
      </c>
      <c r="D44" s="42" t="s">
        <v>101</v>
      </c>
      <c r="E44" s="41" t="s">
        <v>71</v>
      </c>
      <c r="F44" s="45">
        <v>2984</v>
      </c>
      <c r="G44" s="45">
        <v>0</v>
      </c>
      <c r="H44" s="45">
        <v>0</v>
      </c>
      <c r="I44" s="44">
        <v>0</v>
      </c>
      <c r="J44" s="45">
        <v>0</v>
      </c>
      <c r="K44" s="45">
        <v>0</v>
      </c>
      <c r="L44" s="45">
        <v>2984</v>
      </c>
      <c r="M44" s="45">
        <v>0</v>
      </c>
      <c r="N44" s="45">
        <v>0</v>
      </c>
      <c r="O44" s="45">
        <v>0</v>
      </c>
      <c r="P44" s="45">
        <v>0</v>
      </c>
      <c r="Q44" s="44">
        <v>0</v>
      </c>
    </row>
    <row r="45" spans="1:17" ht="26.25" customHeight="1" x14ac:dyDescent="0.15">
      <c r="A45" s="42" t="s">
        <v>72</v>
      </c>
      <c r="B45" s="42" t="s">
        <v>73</v>
      </c>
      <c r="C45" s="42" t="s">
        <v>59</v>
      </c>
      <c r="D45" s="42" t="s">
        <v>101</v>
      </c>
      <c r="E45" s="41" t="s">
        <v>74</v>
      </c>
      <c r="F45" s="45">
        <v>1399</v>
      </c>
      <c r="G45" s="45">
        <v>0</v>
      </c>
      <c r="H45" s="45">
        <v>0</v>
      </c>
      <c r="I45" s="44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1399</v>
      </c>
      <c r="O45" s="45">
        <v>0</v>
      </c>
      <c r="P45" s="45">
        <v>0</v>
      </c>
      <c r="Q45" s="44">
        <v>0</v>
      </c>
    </row>
  </sheetData>
  <mergeCells count="16">
    <mergeCell ref="Q4:Q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0" type="noConversion"/>
  <printOptions horizontalCentered="1"/>
  <pageMargins left="0.59" right="0.59" top="0.79" bottom="0.79" header="0.51" footer="0.51"/>
  <pageSetup paperSize="9" scale="88" fitToHeight="1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GridLines="0" showZeros="0" workbookViewId="0">
      <selection activeCell="W1" sqref="A1:AF65536"/>
    </sheetView>
  </sheetViews>
  <sheetFormatPr defaultColWidth="9.1640625" defaultRowHeight="12.75" customHeight="1" x14ac:dyDescent="0.15"/>
  <cols>
    <col min="1" max="1" width="5" customWidth="1"/>
    <col min="2" max="3" width="3.83203125" customWidth="1"/>
    <col min="4" max="4" width="9.83203125" customWidth="1"/>
    <col min="5" max="5" width="31.1640625" customWidth="1"/>
    <col min="6" max="6" width="10.1640625" customWidth="1"/>
    <col min="7" max="22" width="9.33203125" customWidth="1"/>
    <col min="23" max="25" width="7.83203125" customWidth="1"/>
    <col min="26" max="29" width="9.33203125" customWidth="1"/>
    <col min="30" max="30" width="9.1640625" customWidth="1"/>
    <col min="31" max="31" width="9.33203125" customWidth="1"/>
  </cols>
  <sheetData>
    <row r="1" spans="1:33" ht="18" customHeight="1" x14ac:dyDescent="0.15">
      <c r="A1" s="30" t="s">
        <v>136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20"/>
      <c r="AG1" s="51"/>
    </row>
    <row r="2" spans="1:33" ht="18" customHeight="1" x14ac:dyDescent="0.15">
      <c r="A2" s="140" t="s">
        <v>137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51"/>
    </row>
    <row r="3" spans="1:33" ht="18" customHeight="1" x14ac:dyDescent="0.15">
      <c r="A3" s="32" t="s">
        <v>2</v>
      </c>
      <c r="B3" s="32"/>
      <c r="C3" s="32"/>
      <c r="D3" s="32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0" t="s">
        <v>3</v>
      </c>
      <c r="AG3" s="51"/>
    </row>
    <row r="4" spans="1:33" ht="18" customHeight="1" x14ac:dyDescent="0.15">
      <c r="A4" s="146" t="s">
        <v>35</v>
      </c>
      <c r="B4" s="158"/>
      <c r="C4" s="158"/>
      <c r="D4" s="158"/>
      <c r="E4" s="159"/>
      <c r="F4" s="144" t="s">
        <v>42</v>
      </c>
      <c r="G4" s="144" t="s">
        <v>138</v>
      </c>
      <c r="H4" s="144" t="s">
        <v>139</v>
      </c>
      <c r="I4" s="144" t="s">
        <v>140</v>
      </c>
      <c r="J4" s="144" t="s">
        <v>141</v>
      </c>
      <c r="K4" s="144" t="s">
        <v>142</v>
      </c>
      <c r="L4" s="144" t="s">
        <v>143</v>
      </c>
      <c r="M4" s="144" t="s">
        <v>144</v>
      </c>
      <c r="N4" s="144" t="s">
        <v>145</v>
      </c>
      <c r="O4" s="144" t="s">
        <v>146</v>
      </c>
      <c r="P4" s="144" t="s">
        <v>147</v>
      </c>
      <c r="Q4" s="144" t="s">
        <v>148</v>
      </c>
      <c r="R4" s="144" t="s">
        <v>149</v>
      </c>
      <c r="S4" s="144" t="s">
        <v>150</v>
      </c>
      <c r="T4" s="145" t="s">
        <v>151</v>
      </c>
      <c r="U4" s="144" t="s">
        <v>152</v>
      </c>
      <c r="V4" s="144" t="s">
        <v>153</v>
      </c>
      <c r="W4" s="144" t="s">
        <v>154</v>
      </c>
      <c r="X4" s="144" t="s">
        <v>155</v>
      </c>
      <c r="Y4" s="144" t="s">
        <v>156</v>
      </c>
      <c r="Z4" s="144" t="s">
        <v>157</v>
      </c>
      <c r="AA4" s="144" t="s">
        <v>158</v>
      </c>
      <c r="AB4" s="144" t="s">
        <v>159</v>
      </c>
      <c r="AC4" s="144" t="s">
        <v>160</v>
      </c>
      <c r="AD4" s="144" t="s">
        <v>161</v>
      </c>
      <c r="AE4" s="154" t="s">
        <v>162</v>
      </c>
      <c r="AF4" s="161" t="s">
        <v>163</v>
      </c>
      <c r="AG4" s="51"/>
    </row>
    <row r="5" spans="1:33" ht="18" customHeight="1" x14ac:dyDescent="0.15">
      <c r="A5" s="142" t="s">
        <v>39</v>
      </c>
      <c r="B5" s="142"/>
      <c r="C5" s="146"/>
      <c r="D5" s="145" t="s">
        <v>40</v>
      </c>
      <c r="E5" s="157" t="s">
        <v>119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61"/>
      <c r="AG5" s="51"/>
    </row>
    <row r="6" spans="1:33" ht="18" customHeight="1" x14ac:dyDescent="0.15">
      <c r="A6" s="65" t="s">
        <v>49</v>
      </c>
      <c r="B6" s="65" t="s">
        <v>50</v>
      </c>
      <c r="C6" s="66" t="s">
        <v>51</v>
      </c>
      <c r="D6" s="145"/>
      <c r="E6" s="160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57"/>
      <c r="T6" s="156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62"/>
      <c r="AG6" s="51"/>
    </row>
    <row r="7" spans="1:33" ht="22.5" customHeight="1" x14ac:dyDescent="0.15">
      <c r="A7" s="42"/>
      <c r="B7" s="42"/>
      <c r="C7" s="42"/>
      <c r="D7" s="42"/>
      <c r="E7" s="41" t="s">
        <v>42</v>
      </c>
      <c r="F7" s="45">
        <v>99480</v>
      </c>
      <c r="G7" s="45">
        <v>6420</v>
      </c>
      <c r="H7" s="45">
        <v>2886</v>
      </c>
      <c r="I7" s="45">
        <v>200</v>
      </c>
      <c r="J7" s="45">
        <v>395</v>
      </c>
      <c r="K7" s="45">
        <v>995</v>
      </c>
      <c r="L7" s="45">
        <v>3473</v>
      </c>
      <c r="M7" s="45">
        <v>1398</v>
      </c>
      <c r="N7" s="45">
        <v>200</v>
      </c>
      <c r="O7" s="45">
        <v>3110</v>
      </c>
      <c r="P7" s="45">
        <v>8268</v>
      </c>
      <c r="Q7" s="45">
        <v>0</v>
      </c>
      <c r="R7" s="45">
        <v>2700</v>
      </c>
      <c r="S7" s="44">
        <v>210</v>
      </c>
      <c r="T7" s="43">
        <v>1520</v>
      </c>
      <c r="U7" s="43">
        <v>1640</v>
      </c>
      <c r="V7" s="43">
        <v>1907</v>
      </c>
      <c r="W7" s="43">
        <v>0</v>
      </c>
      <c r="X7" s="43">
        <v>0</v>
      </c>
      <c r="Y7" s="43">
        <v>0</v>
      </c>
      <c r="Z7" s="43">
        <v>8530</v>
      </c>
      <c r="AA7" s="43">
        <v>410</v>
      </c>
      <c r="AB7" s="43">
        <v>3384</v>
      </c>
      <c r="AC7" s="43">
        <v>5007</v>
      </c>
      <c r="AD7" s="43">
        <v>5000</v>
      </c>
      <c r="AE7" s="43">
        <v>21264</v>
      </c>
      <c r="AF7" s="43">
        <v>20563</v>
      </c>
      <c r="AG7" s="52"/>
    </row>
    <row r="8" spans="1:33" ht="22.5" customHeight="1" x14ac:dyDescent="0.15">
      <c r="A8" s="42"/>
      <c r="B8" s="42"/>
      <c r="C8" s="42"/>
      <c r="D8" s="42"/>
      <c r="E8" s="41" t="s">
        <v>2</v>
      </c>
      <c r="F8" s="45">
        <v>99480</v>
      </c>
      <c r="G8" s="45">
        <v>6420</v>
      </c>
      <c r="H8" s="45">
        <v>2886</v>
      </c>
      <c r="I8" s="45">
        <v>200</v>
      </c>
      <c r="J8" s="45">
        <v>395</v>
      </c>
      <c r="K8" s="45">
        <v>995</v>
      </c>
      <c r="L8" s="45">
        <v>3473</v>
      </c>
      <c r="M8" s="45">
        <v>1398</v>
      </c>
      <c r="N8" s="45">
        <v>200</v>
      </c>
      <c r="O8" s="45">
        <v>3110</v>
      </c>
      <c r="P8" s="45">
        <v>8268</v>
      </c>
      <c r="Q8" s="45">
        <v>0</v>
      </c>
      <c r="R8" s="45">
        <v>2700</v>
      </c>
      <c r="S8" s="44">
        <v>210</v>
      </c>
      <c r="T8" s="43">
        <v>1520</v>
      </c>
      <c r="U8" s="43">
        <v>1640</v>
      </c>
      <c r="V8" s="43">
        <v>1907</v>
      </c>
      <c r="W8" s="43">
        <v>0</v>
      </c>
      <c r="X8" s="43">
        <v>0</v>
      </c>
      <c r="Y8" s="43">
        <v>0</v>
      </c>
      <c r="Z8" s="43">
        <v>8530</v>
      </c>
      <c r="AA8" s="43">
        <v>410</v>
      </c>
      <c r="AB8" s="43">
        <v>3384</v>
      </c>
      <c r="AC8" s="43">
        <v>5007</v>
      </c>
      <c r="AD8" s="43">
        <v>5000</v>
      </c>
      <c r="AE8" s="43">
        <v>21264</v>
      </c>
      <c r="AF8" s="43">
        <v>20563</v>
      </c>
      <c r="AG8" s="51"/>
    </row>
    <row r="9" spans="1:33" ht="22.5" customHeight="1" x14ac:dyDescent="0.15">
      <c r="A9" s="42"/>
      <c r="B9" s="42"/>
      <c r="C9" s="42"/>
      <c r="D9" s="42"/>
      <c r="E9" s="41" t="s">
        <v>56</v>
      </c>
      <c r="F9" s="45">
        <v>66574</v>
      </c>
      <c r="G9" s="45">
        <v>3100</v>
      </c>
      <c r="H9" s="45">
        <v>1886</v>
      </c>
      <c r="I9" s="45">
        <v>0</v>
      </c>
      <c r="J9" s="45">
        <v>160</v>
      </c>
      <c r="K9" s="45">
        <v>500</v>
      </c>
      <c r="L9" s="45">
        <v>2068</v>
      </c>
      <c r="M9" s="45">
        <v>200</v>
      </c>
      <c r="N9" s="45">
        <v>150</v>
      </c>
      <c r="O9" s="45">
        <v>2500</v>
      </c>
      <c r="P9" s="45">
        <v>3988</v>
      </c>
      <c r="Q9" s="45">
        <v>0</v>
      </c>
      <c r="R9" s="45">
        <v>1700</v>
      </c>
      <c r="S9" s="44">
        <v>0</v>
      </c>
      <c r="T9" s="43">
        <v>1100</v>
      </c>
      <c r="U9" s="43">
        <v>600</v>
      </c>
      <c r="V9" s="43">
        <v>1200</v>
      </c>
      <c r="W9" s="43">
        <v>0</v>
      </c>
      <c r="X9" s="43">
        <v>0</v>
      </c>
      <c r="Y9" s="43">
        <v>0</v>
      </c>
      <c r="Z9" s="43">
        <v>5800</v>
      </c>
      <c r="AA9" s="43">
        <v>200</v>
      </c>
      <c r="AB9" s="43">
        <v>2012</v>
      </c>
      <c r="AC9" s="43">
        <v>2997</v>
      </c>
      <c r="AD9" s="43">
        <v>2300</v>
      </c>
      <c r="AE9" s="43">
        <v>16528</v>
      </c>
      <c r="AF9" s="43">
        <v>17585</v>
      </c>
      <c r="AG9" s="51"/>
    </row>
    <row r="10" spans="1:33" ht="22.5" customHeight="1" x14ac:dyDescent="0.15">
      <c r="A10" s="42" t="s">
        <v>57</v>
      </c>
      <c r="B10" s="42" t="s">
        <v>58</v>
      </c>
      <c r="C10" s="42" t="s">
        <v>59</v>
      </c>
      <c r="D10" s="42" t="s">
        <v>60</v>
      </c>
      <c r="E10" s="41" t="s">
        <v>61</v>
      </c>
      <c r="F10" s="45">
        <v>58504</v>
      </c>
      <c r="G10" s="45">
        <v>2100</v>
      </c>
      <c r="H10" s="45">
        <v>1186</v>
      </c>
      <c r="I10" s="45">
        <v>0</v>
      </c>
      <c r="J10" s="45">
        <v>60</v>
      </c>
      <c r="K10" s="45">
        <v>500</v>
      </c>
      <c r="L10" s="45">
        <v>2068</v>
      </c>
      <c r="M10" s="45">
        <v>200</v>
      </c>
      <c r="N10" s="45">
        <v>150</v>
      </c>
      <c r="O10" s="45">
        <v>2500</v>
      </c>
      <c r="P10" s="45">
        <v>2500</v>
      </c>
      <c r="Q10" s="45">
        <v>0</v>
      </c>
      <c r="R10" s="45">
        <v>1200</v>
      </c>
      <c r="S10" s="44">
        <v>0</v>
      </c>
      <c r="T10" s="43">
        <v>700</v>
      </c>
      <c r="U10" s="43">
        <v>400</v>
      </c>
      <c r="V10" s="43">
        <v>1200</v>
      </c>
      <c r="W10" s="43">
        <v>0</v>
      </c>
      <c r="X10" s="43">
        <v>0</v>
      </c>
      <c r="Y10" s="43">
        <v>0</v>
      </c>
      <c r="Z10" s="43">
        <v>5200</v>
      </c>
      <c r="AA10" s="43">
        <v>0</v>
      </c>
      <c r="AB10" s="43">
        <v>2012</v>
      </c>
      <c r="AC10" s="43">
        <v>2997</v>
      </c>
      <c r="AD10" s="43">
        <v>2300</v>
      </c>
      <c r="AE10" s="43">
        <v>16528</v>
      </c>
      <c r="AF10" s="43">
        <v>14703</v>
      </c>
      <c r="AG10" s="51"/>
    </row>
    <row r="11" spans="1:33" ht="22.5" customHeight="1" x14ac:dyDescent="0.15">
      <c r="A11" s="42" t="s">
        <v>57</v>
      </c>
      <c r="B11" s="42" t="s">
        <v>58</v>
      </c>
      <c r="C11" s="42" t="s">
        <v>66</v>
      </c>
      <c r="D11" s="42" t="s">
        <v>60</v>
      </c>
      <c r="E11" s="41" t="s">
        <v>67</v>
      </c>
      <c r="F11" s="45">
        <v>7380</v>
      </c>
      <c r="G11" s="45">
        <v>1000</v>
      </c>
      <c r="H11" s="45">
        <v>700</v>
      </c>
      <c r="I11" s="45">
        <v>0</v>
      </c>
      <c r="J11" s="45">
        <v>100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1488</v>
      </c>
      <c r="Q11" s="45">
        <v>0</v>
      </c>
      <c r="R11" s="45">
        <v>500</v>
      </c>
      <c r="S11" s="44">
        <v>0</v>
      </c>
      <c r="T11" s="43">
        <v>400</v>
      </c>
      <c r="U11" s="43">
        <v>200</v>
      </c>
      <c r="V11" s="43">
        <v>0</v>
      </c>
      <c r="W11" s="43">
        <v>0</v>
      </c>
      <c r="X11" s="43">
        <v>0</v>
      </c>
      <c r="Y11" s="43">
        <v>0</v>
      </c>
      <c r="Z11" s="43">
        <v>600</v>
      </c>
      <c r="AA11" s="43">
        <v>200</v>
      </c>
      <c r="AB11" s="43">
        <v>0</v>
      </c>
      <c r="AC11" s="43">
        <v>0</v>
      </c>
      <c r="AD11" s="43">
        <v>0</v>
      </c>
      <c r="AE11" s="43">
        <v>0</v>
      </c>
      <c r="AF11" s="43">
        <v>2192</v>
      </c>
      <c r="AG11" s="51"/>
    </row>
    <row r="12" spans="1:33" ht="22.5" customHeight="1" x14ac:dyDescent="0.15">
      <c r="A12" s="42" t="s">
        <v>68</v>
      </c>
      <c r="B12" s="42" t="s">
        <v>69</v>
      </c>
      <c r="C12" s="42" t="s">
        <v>59</v>
      </c>
      <c r="D12" s="42" t="s">
        <v>60</v>
      </c>
      <c r="E12" s="41" t="s">
        <v>70</v>
      </c>
      <c r="F12" s="45">
        <v>690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4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690</v>
      </c>
      <c r="AG12" s="51"/>
    </row>
    <row r="13" spans="1:33" ht="33.950000000000003" customHeight="1" x14ac:dyDescent="0.15">
      <c r="A13" s="42"/>
      <c r="B13" s="42"/>
      <c r="C13" s="42"/>
      <c r="D13" s="42"/>
      <c r="E13" s="41" t="s">
        <v>77</v>
      </c>
      <c r="F13" s="45">
        <v>5075</v>
      </c>
      <c r="G13" s="45">
        <v>100</v>
      </c>
      <c r="H13" s="45">
        <v>100</v>
      </c>
      <c r="I13" s="45">
        <v>0</v>
      </c>
      <c r="J13" s="45">
        <v>30</v>
      </c>
      <c r="K13" s="45">
        <v>105</v>
      </c>
      <c r="L13" s="45">
        <v>165</v>
      </c>
      <c r="M13" s="45">
        <v>330</v>
      </c>
      <c r="N13" s="45">
        <v>50</v>
      </c>
      <c r="O13" s="45">
        <v>260</v>
      </c>
      <c r="P13" s="45">
        <v>250</v>
      </c>
      <c r="Q13" s="45">
        <v>0</v>
      </c>
      <c r="R13" s="45">
        <v>200</v>
      </c>
      <c r="S13" s="44">
        <v>90</v>
      </c>
      <c r="T13" s="43">
        <v>120</v>
      </c>
      <c r="U13" s="43">
        <v>120</v>
      </c>
      <c r="V13" s="43">
        <v>160</v>
      </c>
      <c r="W13" s="43">
        <v>0</v>
      </c>
      <c r="X13" s="43">
        <v>0</v>
      </c>
      <c r="Y13" s="43">
        <v>0</v>
      </c>
      <c r="Z13" s="43">
        <v>160</v>
      </c>
      <c r="AA13" s="43">
        <v>110</v>
      </c>
      <c r="AB13" s="43">
        <v>171</v>
      </c>
      <c r="AC13" s="43">
        <v>251</v>
      </c>
      <c r="AD13" s="43">
        <v>500</v>
      </c>
      <c r="AE13" s="43">
        <v>1506</v>
      </c>
      <c r="AF13" s="43">
        <v>297</v>
      </c>
      <c r="AG13" s="51"/>
    </row>
    <row r="14" spans="1:33" ht="22.5" customHeight="1" x14ac:dyDescent="0.15">
      <c r="A14" s="42" t="s">
        <v>57</v>
      </c>
      <c r="B14" s="42" t="s">
        <v>58</v>
      </c>
      <c r="C14" s="42" t="s">
        <v>59</v>
      </c>
      <c r="D14" s="42" t="s">
        <v>78</v>
      </c>
      <c r="E14" s="41" t="s">
        <v>61</v>
      </c>
      <c r="F14" s="45">
        <v>5072</v>
      </c>
      <c r="G14" s="45">
        <v>100</v>
      </c>
      <c r="H14" s="45">
        <v>100</v>
      </c>
      <c r="I14" s="45">
        <v>0</v>
      </c>
      <c r="J14" s="45">
        <v>30</v>
      </c>
      <c r="K14" s="45">
        <v>105</v>
      </c>
      <c r="L14" s="45">
        <v>165</v>
      </c>
      <c r="M14" s="45">
        <v>330</v>
      </c>
      <c r="N14" s="45">
        <v>50</v>
      </c>
      <c r="O14" s="45">
        <v>260</v>
      </c>
      <c r="P14" s="45">
        <v>250</v>
      </c>
      <c r="Q14" s="45">
        <v>0</v>
      </c>
      <c r="R14" s="45">
        <v>200</v>
      </c>
      <c r="S14" s="44">
        <v>90</v>
      </c>
      <c r="T14" s="43">
        <v>120</v>
      </c>
      <c r="U14" s="43">
        <v>120</v>
      </c>
      <c r="V14" s="43">
        <v>160</v>
      </c>
      <c r="W14" s="43">
        <v>0</v>
      </c>
      <c r="X14" s="43">
        <v>0</v>
      </c>
      <c r="Y14" s="43">
        <v>0</v>
      </c>
      <c r="Z14" s="43">
        <v>160</v>
      </c>
      <c r="AA14" s="43">
        <v>110</v>
      </c>
      <c r="AB14" s="43">
        <v>171</v>
      </c>
      <c r="AC14" s="43">
        <v>251</v>
      </c>
      <c r="AD14" s="43">
        <v>500</v>
      </c>
      <c r="AE14" s="43">
        <v>1506</v>
      </c>
      <c r="AF14" s="43">
        <v>294</v>
      </c>
      <c r="AG14" s="51"/>
    </row>
    <row r="15" spans="1:33" ht="22.5" customHeight="1" x14ac:dyDescent="0.15">
      <c r="A15" s="42" t="s">
        <v>68</v>
      </c>
      <c r="B15" s="42" t="s">
        <v>69</v>
      </c>
      <c r="C15" s="42" t="s">
        <v>59</v>
      </c>
      <c r="D15" s="42" t="s">
        <v>78</v>
      </c>
      <c r="E15" s="41" t="s">
        <v>70</v>
      </c>
      <c r="F15" s="45">
        <v>3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4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3</v>
      </c>
      <c r="AG15" s="51"/>
    </row>
    <row r="16" spans="1:33" ht="22.5" customHeight="1" x14ac:dyDescent="0.15">
      <c r="A16" s="42"/>
      <c r="B16" s="42"/>
      <c r="C16" s="42"/>
      <c r="D16" s="42"/>
      <c r="E16" s="41" t="s">
        <v>86</v>
      </c>
      <c r="F16" s="45">
        <v>3292</v>
      </c>
      <c r="G16" s="45">
        <v>400</v>
      </c>
      <c r="H16" s="45">
        <v>150</v>
      </c>
      <c r="I16" s="45">
        <v>50</v>
      </c>
      <c r="J16" s="45">
        <v>20</v>
      </c>
      <c r="K16" s="45">
        <v>20</v>
      </c>
      <c r="L16" s="45">
        <v>40</v>
      </c>
      <c r="M16" s="45">
        <v>50</v>
      </c>
      <c r="N16" s="45">
        <v>0</v>
      </c>
      <c r="O16" s="45">
        <v>50</v>
      </c>
      <c r="P16" s="45">
        <v>300</v>
      </c>
      <c r="Q16" s="45">
        <v>0</v>
      </c>
      <c r="R16" s="45">
        <v>100</v>
      </c>
      <c r="S16" s="44">
        <v>0</v>
      </c>
      <c r="T16" s="43">
        <v>0</v>
      </c>
      <c r="U16" s="43">
        <v>150</v>
      </c>
      <c r="V16" s="43">
        <v>110</v>
      </c>
      <c r="W16" s="43">
        <v>0</v>
      </c>
      <c r="X16" s="43">
        <v>0</v>
      </c>
      <c r="Y16" s="43">
        <v>0</v>
      </c>
      <c r="Z16" s="43">
        <v>200</v>
      </c>
      <c r="AA16" s="43">
        <v>100</v>
      </c>
      <c r="AB16" s="43">
        <v>171</v>
      </c>
      <c r="AC16" s="43">
        <v>254</v>
      </c>
      <c r="AD16" s="43">
        <v>600</v>
      </c>
      <c r="AE16" s="43">
        <v>300</v>
      </c>
      <c r="AF16" s="43">
        <v>227</v>
      </c>
      <c r="AG16" s="51"/>
    </row>
    <row r="17" spans="1:33" ht="22.5" customHeight="1" x14ac:dyDescent="0.15">
      <c r="A17" s="42" t="s">
        <v>57</v>
      </c>
      <c r="B17" s="42" t="s">
        <v>58</v>
      </c>
      <c r="C17" s="42" t="s">
        <v>66</v>
      </c>
      <c r="D17" s="42" t="s">
        <v>88</v>
      </c>
      <c r="E17" s="41" t="s">
        <v>67</v>
      </c>
      <c r="F17" s="45">
        <v>3275</v>
      </c>
      <c r="G17" s="45">
        <v>400</v>
      </c>
      <c r="H17" s="45">
        <v>150</v>
      </c>
      <c r="I17" s="45">
        <v>50</v>
      </c>
      <c r="J17" s="45">
        <v>20</v>
      </c>
      <c r="K17" s="45">
        <v>20</v>
      </c>
      <c r="L17" s="45">
        <v>40</v>
      </c>
      <c r="M17" s="45">
        <v>50</v>
      </c>
      <c r="N17" s="45">
        <v>0</v>
      </c>
      <c r="O17" s="45">
        <v>50</v>
      </c>
      <c r="P17" s="45">
        <v>300</v>
      </c>
      <c r="Q17" s="45">
        <v>0</v>
      </c>
      <c r="R17" s="45">
        <v>100</v>
      </c>
      <c r="S17" s="44">
        <v>0</v>
      </c>
      <c r="T17" s="43">
        <v>0</v>
      </c>
      <c r="U17" s="43">
        <v>150</v>
      </c>
      <c r="V17" s="43">
        <v>110</v>
      </c>
      <c r="W17" s="43">
        <v>0</v>
      </c>
      <c r="X17" s="43">
        <v>0</v>
      </c>
      <c r="Y17" s="43">
        <v>0</v>
      </c>
      <c r="Z17" s="43">
        <v>200</v>
      </c>
      <c r="AA17" s="43">
        <v>100</v>
      </c>
      <c r="AB17" s="43">
        <v>171</v>
      </c>
      <c r="AC17" s="43">
        <v>254</v>
      </c>
      <c r="AD17" s="43">
        <v>600</v>
      </c>
      <c r="AE17" s="43">
        <v>300</v>
      </c>
      <c r="AF17" s="43">
        <v>210</v>
      </c>
      <c r="AG17" s="51"/>
    </row>
    <row r="18" spans="1:33" ht="22.5" customHeight="1" x14ac:dyDescent="0.15">
      <c r="A18" s="42" t="s">
        <v>68</v>
      </c>
      <c r="B18" s="42" t="s">
        <v>69</v>
      </c>
      <c r="C18" s="42" t="s">
        <v>62</v>
      </c>
      <c r="D18" s="42" t="s">
        <v>88</v>
      </c>
      <c r="E18" s="41" t="s">
        <v>90</v>
      </c>
      <c r="F18" s="45">
        <v>17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4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17</v>
      </c>
    </row>
    <row r="19" spans="1:33" ht="22.5" customHeight="1" x14ac:dyDescent="0.15">
      <c r="A19" s="42"/>
      <c r="B19" s="42"/>
      <c r="C19" s="42"/>
      <c r="D19" s="42"/>
      <c r="E19" s="41" t="s">
        <v>94</v>
      </c>
      <c r="F19" s="45">
        <v>4837</v>
      </c>
      <c r="G19" s="45">
        <v>1200</v>
      </c>
      <c r="H19" s="45">
        <v>200</v>
      </c>
      <c r="I19" s="45">
        <v>0</v>
      </c>
      <c r="J19" s="45">
        <v>55</v>
      </c>
      <c r="K19" s="45">
        <v>100</v>
      </c>
      <c r="L19" s="45">
        <v>300</v>
      </c>
      <c r="M19" s="45">
        <v>368</v>
      </c>
      <c r="N19" s="45">
        <v>0</v>
      </c>
      <c r="O19" s="45">
        <v>0</v>
      </c>
      <c r="P19" s="45">
        <v>760</v>
      </c>
      <c r="Q19" s="45">
        <v>0</v>
      </c>
      <c r="R19" s="45">
        <v>150</v>
      </c>
      <c r="S19" s="44">
        <v>0</v>
      </c>
      <c r="T19" s="43">
        <v>0</v>
      </c>
      <c r="U19" s="43">
        <v>150</v>
      </c>
      <c r="V19" s="43">
        <v>144</v>
      </c>
      <c r="W19" s="43">
        <v>0</v>
      </c>
      <c r="X19" s="43">
        <v>0</v>
      </c>
      <c r="Y19" s="43">
        <v>0</v>
      </c>
      <c r="Z19" s="43">
        <v>250</v>
      </c>
      <c r="AA19" s="43">
        <v>0</v>
      </c>
      <c r="AB19" s="43">
        <v>244</v>
      </c>
      <c r="AC19" s="43">
        <v>362</v>
      </c>
      <c r="AD19" s="43">
        <v>423</v>
      </c>
      <c r="AE19" s="43">
        <v>0</v>
      </c>
      <c r="AF19" s="43">
        <v>131</v>
      </c>
    </row>
    <row r="20" spans="1:33" ht="22.5" customHeight="1" x14ac:dyDescent="0.15">
      <c r="A20" s="42" t="s">
        <v>57</v>
      </c>
      <c r="B20" s="42" t="s">
        <v>58</v>
      </c>
      <c r="C20" s="42" t="s">
        <v>66</v>
      </c>
      <c r="D20" s="42" t="s">
        <v>95</v>
      </c>
      <c r="E20" s="41" t="s">
        <v>67</v>
      </c>
      <c r="F20" s="45">
        <v>4806</v>
      </c>
      <c r="G20" s="45">
        <v>1200</v>
      </c>
      <c r="H20" s="45">
        <v>200</v>
      </c>
      <c r="I20" s="45">
        <v>0</v>
      </c>
      <c r="J20" s="45">
        <v>55</v>
      </c>
      <c r="K20" s="45">
        <v>100</v>
      </c>
      <c r="L20" s="45">
        <v>300</v>
      </c>
      <c r="M20" s="45">
        <v>368</v>
      </c>
      <c r="N20" s="45">
        <v>0</v>
      </c>
      <c r="O20" s="45">
        <v>0</v>
      </c>
      <c r="P20" s="45">
        <v>760</v>
      </c>
      <c r="Q20" s="45">
        <v>0</v>
      </c>
      <c r="R20" s="45">
        <v>150</v>
      </c>
      <c r="S20" s="44">
        <v>0</v>
      </c>
      <c r="T20" s="43">
        <v>0</v>
      </c>
      <c r="U20" s="43">
        <v>150</v>
      </c>
      <c r="V20" s="43">
        <v>144</v>
      </c>
      <c r="W20" s="43">
        <v>0</v>
      </c>
      <c r="X20" s="43">
        <v>0</v>
      </c>
      <c r="Y20" s="43">
        <v>0</v>
      </c>
      <c r="Z20" s="43">
        <v>250</v>
      </c>
      <c r="AA20" s="43">
        <v>0</v>
      </c>
      <c r="AB20" s="43">
        <v>244</v>
      </c>
      <c r="AC20" s="43">
        <v>362</v>
      </c>
      <c r="AD20" s="43">
        <v>423</v>
      </c>
      <c r="AE20" s="43">
        <v>0</v>
      </c>
      <c r="AF20" s="43">
        <v>100</v>
      </c>
    </row>
    <row r="21" spans="1:33" ht="22.5" customHeight="1" x14ac:dyDescent="0.15">
      <c r="A21" s="42" t="s">
        <v>68</v>
      </c>
      <c r="B21" s="42" t="s">
        <v>69</v>
      </c>
      <c r="C21" s="42" t="s">
        <v>62</v>
      </c>
      <c r="D21" s="42" t="s">
        <v>95</v>
      </c>
      <c r="E21" s="41" t="s">
        <v>90</v>
      </c>
      <c r="F21" s="45">
        <v>31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4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31</v>
      </c>
    </row>
    <row r="22" spans="1:33" ht="22.5" customHeight="1" x14ac:dyDescent="0.15">
      <c r="A22" s="42"/>
      <c r="B22" s="42"/>
      <c r="C22" s="42"/>
      <c r="D22" s="42"/>
      <c r="E22" s="41" t="s">
        <v>96</v>
      </c>
      <c r="F22" s="45">
        <v>2765</v>
      </c>
      <c r="G22" s="45">
        <v>300</v>
      </c>
      <c r="H22" s="45">
        <v>100</v>
      </c>
      <c r="I22" s="45">
        <v>0</v>
      </c>
      <c r="J22" s="45">
        <v>30</v>
      </c>
      <c r="K22" s="45">
        <v>20</v>
      </c>
      <c r="L22" s="45">
        <v>100</v>
      </c>
      <c r="M22" s="45">
        <v>150</v>
      </c>
      <c r="N22" s="45">
        <v>0</v>
      </c>
      <c r="O22" s="45">
        <v>300</v>
      </c>
      <c r="P22" s="45">
        <v>400</v>
      </c>
      <c r="Q22" s="45">
        <v>0</v>
      </c>
      <c r="R22" s="45">
        <v>0</v>
      </c>
      <c r="S22" s="44">
        <v>0</v>
      </c>
      <c r="T22" s="43">
        <v>0</v>
      </c>
      <c r="U22" s="43">
        <v>270</v>
      </c>
      <c r="V22" s="43">
        <v>60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142</v>
      </c>
      <c r="AC22" s="43">
        <v>209</v>
      </c>
      <c r="AD22" s="43">
        <v>420</v>
      </c>
      <c r="AE22" s="43">
        <v>0</v>
      </c>
      <c r="AF22" s="43">
        <v>264</v>
      </c>
    </row>
    <row r="23" spans="1:33" ht="22.5" customHeight="1" x14ac:dyDescent="0.15">
      <c r="A23" s="42" t="s">
        <v>57</v>
      </c>
      <c r="B23" s="42" t="s">
        <v>58</v>
      </c>
      <c r="C23" s="42" t="s">
        <v>66</v>
      </c>
      <c r="D23" s="42" t="s">
        <v>97</v>
      </c>
      <c r="E23" s="41" t="s">
        <v>67</v>
      </c>
      <c r="F23" s="45">
        <v>2751</v>
      </c>
      <c r="G23" s="45">
        <v>300</v>
      </c>
      <c r="H23" s="45">
        <v>100</v>
      </c>
      <c r="I23" s="45">
        <v>0</v>
      </c>
      <c r="J23" s="45">
        <v>30</v>
      </c>
      <c r="K23" s="45">
        <v>20</v>
      </c>
      <c r="L23" s="45">
        <v>100</v>
      </c>
      <c r="M23" s="45">
        <v>150</v>
      </c>
      <c r="N23" s="45">
        <v>0</v>
      </c>
      <c r="O23" s="45">
        <v>300</v>
      </c>
      <c r="P23" s="45">
        <v>400</v>
      </c>
      <c r="Q23" s="45">
        <v>0</v>
      </c>
      <c r="R23" s="45">
        <v>0</v>
      </c>
      <c r="S23" s="44">
        <v>0</v>
      </c>
      <c r="T23" s="43">
        <v>0</v>
      </c>
      <c r="U23" s="43">
        <v>270</v>
      </c>
      <c r="V23" s="43">
        <v>60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142</v>
      </c>
      <c r="AC23" s="43">
        <v>209</v>
      </c>
      <c r="AD23" s="43">
        <v>420</v>
      </c>
      <c r="AE23" s="43">
        <v>0</v>
      </c>
      <c r="AF23" s="43">
        <v>250</v>
      </c>
    </row>
    <row r="24" spans="1:33" ht="22.5" customHeight="1" x14ac:dyDescent="0.15">
      <c r="A24" s="42" t="s">
        <v>68</v>
      </c>
      <c r="B24" s="42" t="s">
        <v>69</v>
      </c>
      <c r="C24" s="42" t="s">
        <v>62</v>
      </c>
      <c r="D24" s="42" t="s">
        <v>97</v>
      </c>
      <c r="E24" s="41" t="s">
        <v>90</v>
      </c>
      <c r="F24" s="45">
        <v>14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4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14</v>
      </c>
    </row>
    <row r="25" spans="1:33" ht="22.5" customHeight="1" x14ac:dyDescent="0.15">
      <c r="A25" s="42"/>
      <c r="B25" s="42"/>
      <c r="C25" s="42"/>
      <c r="D25" s="42"/>
      <c r="E25" s="41" t="s">
        <v>98</v>
      </c>
      <c r="F25" s="45">
        <v>9252</v>
      </c>
      <c r="G25" s="45">
        <v>1000</v>
      </c>
      <c r="H25" s="45">
        <v>150</v>
      </c>
      <c r="I25" s="45">
        <v>100</v>
      </c>
      <c r="J25" s="45">
        <v>50</v>
      </c>
      <c r="K25" s="45">
        <v>150</v>
      </c>
      <c r="L25" s="45">
        <v>400</v>
      </c>
      <c r="M25" s="45">
        <v>250</v>
      </c>
      <c r="N25" s="45">
        <v>0</v>
      </c>
      <c r="O25" s="45">
        <v>0</v>
      </c>
      <c r="P25" s="45">
        <v>1000</v>
      </c>
      <c r="Q25" s="45">
        <v>0</v>
      </c>
      <c r="R25" s="45">
        <v>200</v>
      </c>
      <c r="S25" s="44">
        <v>0</v>
      </c>
      <c r="T25" s="43">
        <v>0</v>
      </c>
      <c r="U25" s="43">
        <v>50</v>
      </c>
      <c r="V25" s="43">
        <v>100</v>
      </c>
      <c r="W25" s="43">
        <v>0</v>
      </c>
      <c r="X25" s="43">
        <v>0</v>
      </c>
      <c r="Y25" s="43">
        <v>0</v>
      </c>
      <c r="Z25" s="43">
        <v>2070</v>
      </c>
      <c r="AA25" s="43">
        <v>0</v>
      </c>
      <c r="AB25" s="43">
        <v>420</v>
      </c>
      <c r="AC25" s="43">
        <v>626</v>
      </c>
      <c r="AD25" s="43">
        <v>200</v>
      </c>
      <c r="AE25" s="43">
        <v>800</v>
      </c>
      <c r="AF25" s="43">
        <v>1686</v>
      </c>
    </row>
    <row r="26" spans="1:33" ht="22.5" customHeight="1" x14ac:dyDescent="0.15">
      <c r="A26" s="42" t="s">
        <v>57</v>
      </c>
      <c r="B26" s="42" t="s">
        <v>58</v>
      </c>
      <c r="C26" s="42" t="s">
        <v>66</v>
      </c>
      <c r="D26" s="42" t="s">
        <v>99</v>
      </c>
      <c r="E26" s="41" t="s">
        <v>67</v>
      </c>
      <c r="F26" s="45">
        <v>9209</v>
      </c>
      <c r="G26" s="45">
        <v>1000</v>
      </c>
      <c r="H26" s="45">
        <v>150</v>
      </c>
      <c r="I26" s="45">
        <v>100</v>
      </c>
      <c r="J26" s="45">
        <v>50</v>
      </c>
      <c r="K26" s="45">
        <v>150</v>
      </c>
      <c r="L26" s="45">
        <v>400</v>
      </c>
      <c r="M26" s="45">
        <v>250</v>
      </c>
      <c r="N26" s="45">
        <v>0</v>
      </c>
      <c r="O26" s="45">
        <v>0</v>
      </c>
      <c r="P26" s="45">
        <v>1000</v>
      </c>
      <c r="Q26" s="45">
        <v>0</v>
      </c>
      <c r="R26" s="45">
        <v>200</v>
      </c>
      <c r="S26" s="44">
        <v>0</v>
      </c>
      <c r="T26" s="43">
        <v>0</v>
      </c>
      <c r="U26" s="43">
        <v>50</v>
      </c>
      <c r="V26" s="43">
        <v>100</v>
      </c>
      <c r="W26" s="43">
        <v>0</v>
      </c>
      <c r="X26" s="43">
        <v>0</v>
      </c>
      <c r="Y26" s="43">
        <v>0</v>
      </c>
      <c r="Z26" s="43">
        <v>2070</v>
      </c>
      <c r="AA26" s="43">
        <v>0</v>
      </c>
      <c r="AB26" s="43">
        <v>420</v>
      </c>
      <c r="AC26" s="43">
        <v>626</v>
      </c>
      <c r="AD26" s="43">
        <v>200</v>
      </c>
      <c r="AE26" s="43">
        <v>800</v>
      </c>
      <c r="AF26" s="43">
        <v>1643</v>
      </c>
    </row>
    <row r="27" spans="1:33" ht="22.5" customHeight="1" x14ac:dyDescent="0.15">
      <c r="A27" s="42" t="s">
        <v>68</v>
      </c>
      <c r="B27" s="42" t="s">
        <v>69</v>
      </c>
      <c r="C27" s="42" t="s">
        <v>62</v>
      </c>
      <c r="D27" s="42" t="s">
        <v>99</v>
      </c>
      <c r="E27" s="41" t="s">
        <v>90</v>
      </c>
      <c r="F27" s="45">
        <v>43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4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43</v>
      </c>
    </row>
    <row r="28" spans="1:33" ht="22.5" customHeight="1" x14ac:dyDescent="0.15">
      <c r="A28" s="42"/>
      <c r="B28" s="42"/>
      <c r="C28" s="42"/>
      <c r="D28" s="42"/>
      <c r="E28" s="41" t="s">
        <v>100</v>
      </c>
      <c r="F28" s="45">
        <v>7685</v>
      </c>
      <c r="G28" s="45">
        <v>320</v>
      </c>
      <c r="H28" s="45">
        <v>300</v>
      </c>
      <c r="I28" s="45">
        <v>50</v>
      </c>
      <c r="J28" s="45">
        <v>50</v>
      </c>
      <c r="K28" s="45">
        <v>100</v>
      </c>
      <c r="L28" s="45">
        <v>400</v>
      </c>
      <c r="M28" s="45">
        <v>50</v>
      </c>
      <c r="N28" s="45">
        <v>0</v>
      </c>
      <c r="O28" s="45">
        <v>0</v>
      </c>
      <c r="P28" s="45">
        <v>1570</v>
      </c>
      <c r="Q28" s="45">
        <v>0</v>
      </c>
      <c r="R28" s="45">
        <v>350</v>
      </c>
      <c r="S28" s="44">
        <v>120</v>
      </c>
      <c r="T28" s="43">
        <v>300</v>
      </c>
      <c r="U28" s="43">
        <v>300</v>
      </c>
      <c r="V28" s="43">
        <v>133</v>
      </c>
      <c r="W28" s="43">
        <v>0</v>
      </c>
      <c r="X28" s="43">
        <v>0</v>
      </c>
      <c r="Y28" s="43">
        <v>0</v>
      </c>
      <c r="Z28" s="43">
        <v>50</v>
      </c>
      <c r="AA28" s="43">
        <v>0</v>
      </c>
      <c r="AB28" s="43">
        <v>224</v>
      </c>
      <c r="AC28" s="43">
        <v>308</v>
      </c>
      <c r="AD28" s="43">
        <v>557</v>
      </c>
      <c r="AE28" s="43">
        <v>2130</v>
      </c>
      <c r="AF28" s="43">
        <v>373</v>
      </c>
    </row>
    <row r="29" spans="1:33" ht="22.5" customHeight="1" x14ac:dyDescent="0.15">
      <c r="A29" s="42" t="s">
        <v>57</v>
      </c>
      <c r="B29" s="42" t="s">
        <v>58</v>
      </c>
      <c r="C29" s="42" t="s">
        <v>69</v>
      </c>
      <c r="D29" s="42" t="s">
        <v>101</v>
      </c>
      <c r="E29" s="41" t="s">
        <v>81</v>
      </c>
      <c r="F29" s="45">
        <v>7685</v>
      </c>
      <c r="G29" s="45">
        <v>320</v>
      </c>
      <c r="H29" s="45">
        <v>300</v>
      </c>
      <c r="I29" s="45">
        <v>50</v>
      </c>
      <c r="J29" s="45">
        <v>50</v>
      </c>
      <c r="K29" s="45">
        <v>100</v>
      </c>
      <c r="L29" s="45">
        <v>400</v>
      </c>
      <c r="M29" s="45">
        <v>50</v>
      </c>
      <c r="N29" s="45">
        <v>0</v>
      </c>
      <c r="O29" s="45">
        <v>0</v>
      </c>
      <c r="P29" s="45">
        <v>1570</v>
      </c>
      <c r="Q29" s="45">
        <v>0</v>
      </c>
      <c r="R29" s="45">
        <v>350</v>
      </c>
      <c r="S29" s="44">
        <v>120</v>
      </c>
      <c r="T29" s="43">
        <v>300</v>
      </c>
      <c r="U29" s="43">
        <v>300</v>
      </c>
      <c r="V29" s="43">
        <v>133</v>
      </c>
      <c r="W29" s="43">
        <v>0</v>
      </c>
      <c r="X29" s="43">
        <v>0</v>
      </c>
      <c r="Y29" s="43">
        <v>0</v>
      </c>
      <c r="Z29" s="43">
        <v>50</v>
      </c>
      <c r="AA29" s="43">
        <v>0</v>
      </c>
      <c r="AB29" s="43">
        <v>224</v>
      </c>
      <c r="AC29" s="43">
        <v>308</v>
      </c>
      <c r="AD29" s="43">
        <v>557</v>
      </c>
      <c r="AE29" s="43">
        <v>2130</v>
      </c>
      <c r="AF29" s="43">
        <v>373</v>
      </c>
    </row>
  </sheetData>
  <mergeCells count="32">
    <mergeCell ref="AF4:AF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0" type="noConversion"/>
  <printOptions horizontalCentered="1"/>
  <pageMargins left="0.59" right="0.59" top="0.79" bottom="0.79" header="0.51" footer="0.51"/>
  <pageSetup paperSize="9" scale="54" fitToHeight="1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showZeros="0" workbookViewId="0">
      <selection activeCell="T13" sqref="T13"/>
    </sheetView>
  </sheetViews>
  <sheetFormatPr defaultColWidth="9.1640625" defaultRowHeight="12.75" customHeight="1" x14ac:dyDescent="0.15"/>
  <cols>
    <col min="1" max="1" width="4.83203125" customWidth="1"/>
    <col min="2" max="3" width="3.83203125" customWidth="1"/>
    <col min="4" max="4" width="9.83203125" customWidth="1"/>
    <col min="5" max="5" width="40.83203125" customWidth="1"/>
    <col min="6" max="6" width="10.1640625" customWidth="1"/>
    <col min="7" max="7" width="9.83203125" customWidth="1"/>
    <col min="8" max="8" width="7.5" customWidth="1"/>
    <col min="9" max="9" width="9.1640625" customWidth="1"/>
    <col min="10" max="10" width="8.33203125" customWidth="1"/>
    <col min="11" max="11" width="8" customWidth="1"/>
    <col min="12" max="12" width="10.6640625" customWidth="1"/>
    <col min="13" max="13" width="8.1640625" customWidth="1"/>
    <col min="14" max="14" width="8" customWidth="1"/>
    <col min="15" max="15" width="7.83203125" customWidth="1"/>
    <col min="16" max="16" width="7.5" customWidth="1"/>
    <col min="17" max="17" width="9" customWidth="1"/>
  </cols>
  <sheetData>
    <row r="1" spans="1:20" ht="18" customHeight="1" x14ac:dyDescent="0.15">
      <c r="A1" s="30" t="s">
        <v>164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0"/>
      <c r="R1" s="51"/>
      <c r="S1" s="51"/>
      <c r="T1" s="51"/>
    </row>
    <row r="2" spans="1:20" ht="18" customHeight="1" x14ac:dyDescent="0.15">
      <c r="A2" s="140" t="s">
        <v>165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51"/>
      <c r="S2" s="51"/>
      <c r="T2" s="51"/>
    </row>
    <row r="3" spans="1:20" ht="18" customHeight="1" x14ac:dyDescent="0.15">
      <c r="A3" s="32" t="s">
        <v>2</v>
      </c>
      <c r="B3" s="32"/>
      <c r="C3" s="32"/>
      <c r="D3" s="32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0" t="s">
        <v>3</v>
      </c>
      <c r="R3" s="51"/>
      <c r="S3" s="51"/>
      <c r="T3" s="51"/>
    </row>
    <row r="4" spans="1:20" ht="18" customHeight="1" x14ac:dyDescent="0.15">
      <c r="A4" s="152" t="s">
        <v>35</v>
      </c>
      <c r="B4" s="164"/>
      <c r="C4" s="164"/>
      <c r="D4" s="164"/>
      <c r="E4" s="147"/>
      <c r="F4" s="144" t="s">
        <v>42</v>
      </c>
      <c r="G4" s="144" t="s">
        <v>166</v>
      </c>
      <c r="H4" s="145" t="s">
        <v>167</v>
      </c>
      <c r="I4" s="144" t="s">
        <v>168</v>
      </c>
      <c r="J4" s="144" t="s">
        <v>169</v>
      </c>
      <c r="K4" s="144" t="s">
        <v>170</v>
      </c>
      <c r="L4" s="144" t="s">
        <v>171</v>
      </c>
      <c r="M4" s="144" t="s">
        <v>172</v>
      </c>
      <c r="N4" s="144" t="s">
        <v>173</v>
      </c>
      <c r="O4" s="144" t="s">
        <v>174</v>
      </c>
      <c r="P4" s="144" t="s">
        <v>175</v>
      </c>
      <c r="Q4" s="147" t="s">
        <v>176</v>
      </c>
      <c r="R4" s="51"/>
      <c r="S4" s="51"/>
      <c r="T4" s="51"/>
    </row>
    <row r="5" spans="1:20" ht="18" customHeight="1" x14ac:dyDescent="0.15">
      <c r="A5" s="146" t="s">
        <v>39</v>
      </c>
      <c r="B5" s="158"/>
      <c r="C5" s="159"/>
      <c r="D5" s="156" t="s">
        <v>40</v>
      </c>
      <c r="E5" s="156" t="s">
        <v>119</v>
      </c>
      <c r="F5" s="144"/>
      <c r="G5" s="144"/>
      <c r="H5" s="145"/>
      <c r="I5" s="144"/>
      <c r="J5" s="144"/>
      <c r="K5" s="144"/>
      <c r="L5" s="144"/>
      <c r="M5" s="144"/>
      <c r="N5" s="144"/>
      <c r="O5" s="144"/>
      <c r="P5" s="144"/>
      <c r="Q5" s="147"/>
      <c r="R5" s="51"/>
      <c r="S5" s="51"/>
      <c r="T5" s="51"/>
    </row>
    <row r="6" spans="1:20" ht="33.75" customHeight="1" x14ac:dyDescent="0.15">
      <c r="A6" s="34" t="s">
        <v>49</v>
      </c>
      <c r="B6" s="34" t="s">
        <v>50</v>
      </c>
      <c r="C6" s="64" t="s">
        <v>51</v>
      </c>
      <c r="D6" s="165"/>
      <c r="E6" s="165"/>
      <c r="F6" s="157"/>
      <c r="G6" s="157"/>
      <c r="H6" s="156"/>
      <c r="I6" s="157"/>
      <c r="J6" s="157"/>
      <c r="K6" s="157"/>
      <c r="L6" s="157"/>
      <c r="M6" s="157"/>
      <c r="N6" s="157"/>
      <c r="O6" s="157"/>
      <c r="P6" s="157"/>
      <c r="Q6" s="163"/>
      <c r="R6" s="51"/>
      <c r="S6" s="51"/>
      <c r="T6" s="51"/>
    </row>
    <row r="7" spans="1:20" ht="22.5" customHeight="1" x14ac:dyDescent="0.15">
      <c r="A7" s="42"/>
      <c r="B7" s="42"/>
      <c r="C7" s="42"/>
      <c r="D7" s="42"/>
      <c r="E7" s="41" t="s">
        <v>42</v>
      </c>
      <c r="F7" s="45">
        <v>2817</v>
      </c>
      <c r="G7" s="45">
        <v>0</v>
      </c>
      <c r="H7" s="45">
        <v>0</v>
      </c>
      <c r="I7" s="45">
        <v>0</v>
      </c>
      <c r="J7" s="45">
        <v>0</v>
      </c>
      <c r="K7" s="45">
        <v>894</v>
      </c>
      <c r="L7" s="45">
        <v>0</v>
      </c>
      <c r="M7" s="45">
        <v>1923</v>
      </c>
      <c r="N7" s="45">
        <v>0</v>
      </c>
      <c r="O7" s="45">
        <v>0</v>
      </c>
      <c r="P7" s="45">
        <v>0</v>
      </c>
      <c r="Q7" s="44">
        <v>0</v>
      </c>
      <c r="R7" s="52"/>
      <c r="S7" s="52"/>
      <c r="T7" s="52"/>
    </row>
    <row r="8" spans="1:20" ht="22.5" customHeight="1" x14ac:dyDescent="0.15">
      <c r="A8" s="42"/>
      <c r="B8" s="42"/>
      <c r="C8" s="42"/>
      <c r="D8" s="42"/>
      <c r="E8" s="41" t="s">
        <v>2</v>
      </c>
      <c r="F8" s="45">
        <v>2817</v>
      </c>
      <c r="G8" s="45">
        <v>0</v>
      </c>
      <c r="H8" s="45">
        <v>0</v>
      </c>
      <c r="I8" s="45">
        <v>0</v>
      </c>
      <c r="J8" s="45">
        <v>0</v>
      </c>
      <c r="K8" s="45">
        <v>894</v>
      </c>
      <c r="L8" s="45">
        <v>0</v>
      </c>
      <c r="M8" s="45">
        <v>1923</v>
      </c>
      <c r="N8" s="45">
        <v>0</v>
      </c>
      <c r="O8" s="45">
        <v>0</v>
      </c>
      <c r="P8" s="45">
        <v>0</v>
      </c>
      <c r="Q8" s="44">
        <v>0</v>
      </c>
      <c r="R8" s="52"/>
      <c r="S8" s="51"/>
      <c r="T8" s="51"/>
    </row>
    <row r="9" spans="1:20" ht="22.5" customHeight="1" x14ac:dyDescent="0.15">
      <c r="A9" s="42"/>
      <c r="B9" s="42"/>
      <c r="C9" s="42"/>
      <c r="D9" s="42"/>
      <c r="E9" s="41" t="s">
        <v>56</v>
      </c>
      <c r="F9" s="45">
        <v>2392</v>
      </c>
      <c r="G9" s="45">
        <v>0</v>
      </c>
      <c r="H9" s="45">
        <v>0</v>
      </c>
      <c r="I9" s="45">
        <v>0</v>
      </c>
      <c r="J9" s="45">
        <v>0</v>
      </c>
      <c r="K9" s="45">
        <v>588</v>
      </c>
      <c r="L9" s="45">
        <v>0</v>
      </c>
      <c r="M9" s="45">
        <v>1804</v>
      </c>
      <c r="N9" s="45">
        <v>0</v>
      </c>
      <c r="O9" s="45">
        <v>0</v>
      </c>
      <c r="P9" s="45">
        <v>0</v>
      </c>
      <c r="Q9" s="44">
        <v>0</v>
      </c>
      <c r="R9" s="52"/>
      <c r="S9" s="51"/>
      <c r="T9" s="51"/>
    </row>
    <row r="10" spans="1:20" ht="22.5" customHeight="1" x14ac:dyDescent="0.15">
      <c r="A10" s="42" t="s">
        <v>57</v>
      </c>
      <c r="B10" s="42" t="s">
        <v>58</v>
      </c>
      <c r="C10" s="42" t="s">
        <v>59</v>
      </c>
      <c r="D10" s="42" t="s">
        <v>60</v>
      </c>
      <c r="E10" s="41" t="s">
        <v>61</v>
      </c>
      <c r="F10" s="45">
        <v>588</v>
      </c>
      <c r="G10" s="45">
        <v>0</v>
      </c>
      <c r="H10" s="45">
        <v>0</v>
      </c>
      <c r="I10" s="45">
        <v>0</v>
      </c>
      <c r="J10" s="45">
        <v>0</v>
      </c>
      <c r="K10" s="45">
        <v>588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4">
        <v>0</v>
      </c>
      <c r="R10" s="52"/>
      <c r="S10" s="51"/>
      <c r="T10" s="51"/>
    </row>
    <row r="11" spans="1:20" ht="22.5" customHeight="1" x14ac:dyDescent="0.15">
      <c r="A11" s="42" t="s">
        <v>72</v>
      </c>
      <c r="B11" s="42" t="s">
        <v>73</v>
      </c>
      <c r="C11" s="42" t="s">
        <v>59</v>
      </c>
      <c r="D11" s="42" t="s">
        <v>60</v>
      </c>
      <c r="E11" s="41" t="s">
        <v>74</v>
      </c>
      <c r="F11" s="45">
        <v>1804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1804</v>
      </c>
      <c r="N11" s="45">
        <v>0</v>
      </c>
      <c r="O11" s="45">
        <v>0</v>
      </c>
      <c r="P11" s="45">
        <v>0</v>
      </c>
      <c r="Q11" s="44">
        <v>0</v>
      </c>
      <c r="R11" s="51"/>
      <c r="S11" s="51"/>
      <c r="T11" s="51"/>
    </row>
    <row r="12" spans="1:20" ht="22.5" customHeight="1" x14ac:dyDescent="0.15">
      <c r="A12" s="42"/>
      <c r="B12" s="42"/>
      <c r="C12" s="42"/>
      <c r="D12" s="42"/>
      <c r="E12" s="41" t="s">
        <v>77</v>
      </c>
      <c r="F12" s="45">
        <v>78</v>
      </c>
      <c r="G12" s="45">
        <v>0</v>
      </c>
      <c r="H12" s="45">
        <v>0</v>
      </c>
      <c r="I12" s="45">
        <v>0</v>
      </c>
      <c r="J12" s="45">
        <v>0</v>
      </c>
      <c r="K12" s="45">
        <v>78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4">
        <v>0</v>
      </c>
      <c r="R12" s="51"/>
      <c r="S12" s="51"/>
      <c r="T12" s="51"/>
    </row>
    <row r="13" spans="1:20" ht="22.5" customHeight="1" x14ac:dyDescent="0.15">
      <c r="A13" s="42" t="s">
        <v>57</v>
      </c>
      <c r="B13" s="42" t="s">
        <v>58</v>
      </c>
      <c r="C13" s="42" t="s">
        <v>59</v>
      </c>
      <c r="D13" s="42" t="s">
        <v>78</v>
      </c>
      <c r="E13" s="41" t="s">
        <v>61</v>
      </c>
      <c r="F13" s="45">
        <v>78</v>
      </c>
      <c r="G13" s="45">
        <v>0</v>
      </c>
      <c r="H13" s="45">
        <v>0</v>
      </c>
      <c r="I13" s="45">
        <v>0</v>
      </c>
      <c r="J13" s="45">
        <v>0</v>
      </c>
      <c r="K13" s="45">
        <v>78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4">
        <v>0</v>
      </c>
      <c r="R13" s="51"/>
      <c r="S13" s="51"/>
      <c r="T13" s="51"/>
    </row>
    <row r="14" spans="1:20" ht="22.5" customHeight="1" x14ac:dyDescent="0.15">
      <c r="A14" s="42"/>
      <c r="B14" s="42"/>
      <c r="C14" s="42"/>
      <c r="D14" s="42"/>
      <c r="E14" s="41" t="s">
        <v>86</v>
      </c>
      <c r="F14" s="45">
        <v>12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12</v>
      </c>
      <c r="N14" s="45">
        <v>0</v>
      </c>
      <c r="O14" s="45">
        <v>0</v>
      </c>
      <c r="P14" s="45">
        <v>0</v>
      </c>
      <c r="Q14" s="44">
        <v>0</v>
      </c>
      <c r="R14" s="51"/>
      <c r="S14" s="51"/>
      <c r="T14" s="51"/>
    </row>
    <row r="15" spans="1:20" ht="22.5" customHeight="1" x14ac:dyDescent="0.15">
      <c r="A15" s="42" t="s">
        <v>72</v>
      </c>
      <c r="B15" s="42" t="s">
        <v>73</v>
      </c>
      <c r="C15" s="42" t="s">
        <v>62</v>
      </c>
      <c r="D15" s="42" t="s">
        <v>88</v>
      </c>
      <c r="E15" s="41" t="s">
        <v>93</v>
      </c>
      <c r="F15" s="45">
        <v>12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12</v>
      </c>
      <c r="N15" s="45">
        <v>0</v>
      </c>
      <c r="O15" s="45">
        <v>0</v>
      </c>
      <c r="P15" s="45">
        <v>0</v>
      </c>
      <c r="Q15" s="44">
        <v>0</v>
      </c>
      <c r="R15" s="51"/>
      <c r="S15" s="51"/>
      <c r="T15" s="51"/>
    </row>
    <row r="16" spans="1:20" ht="22.5" customHeight="1" x14ac:dyDescent="0.15">
      <c r="A16" s="42"/>
      <c r="B16" s="42"/>
      <c r="C16" s="42"/>
      <c r="D16" s="42"/>
      <c r="E16" s="41" t="s">
        <v>94</v>
      </c>
      <c r="F16" s="45">
        <v>21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21</v>
      </c>
      <c r="N16" s="45">
        <v>0</v>
      </c>
      <c r="O16" s="45">
        <v>0</v>
      </c>
      <c r="P16" s="45">
        <v>0</v>
      </c>
      <c r="Q16" s="44">
        <v>0</v>
      </c>
      <c r="R16" s="51"/>
      <c r="S16" s="51"/>
      <c r="T16" s="51"/>
    </row>
    <row r="17" spans="1:17" ht="22.5" customHeight="1" x14ac:dyDescent="0.15">
      <c r="A17" s="42" t="s">
        <v>72</v>
      </c>
      <c r="B17" s="42" t="s">
        <v>73</v>
      </c>
      <c r="C17" s="42" t="s">
        <v>62</v>
      </c>
      <c r="D17" s="42" t="s">
        <v>95</v>
      </c>
      <c r="E17" s="41" t="s">
        <v>93</v>
      </c>
      <c r="F17" s="45">
        <v>21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21</v>
      </c>
      <c r="N17" s="45">
        <v>0</v>
      </c>
      <c r="O17" s="45">
        <v>0</v>
      </c>
      <c r="P17" s="45">
        <v>0</v>
      </c>
      <c r="Q17" s="44">
        <v>0</v>
      </c>
    </row>
    <row r="18" spans="1:17" ht="22.5" customHeight="1" x14ac:dyDescent="0.15">
      <c r="A18" s="42"/>
      <c r="B18" s="42"/>
      <c r="C18" s="42"/>
      <c r="D18" s="42"/>
      <c r="E18" s="41" t="s">
        <v>96</v>
      </c>
      <c r="F18" s="45">
        <v>25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25</v>
      </c>
      <c r="N18" s="45">
        <v>0</v>
      </c>
      <c r="O18" s="45">
        <v>0</v>
      </c>
      <c r="P18" s="45">
        <v>0</v>
      </c>
      <c r="Q18" s="44">
        <v>0</v>
      </c>
    </row>
    <row r="19" spans="1:17" ht="22.5" customHeight="1" x14ac:dyDescent="0.15">
      <c r="A19" s="42" t="s">
        <v>68</v>
      </c>
      <c r="B19" s="42" t="s">
        <v>69</v>
      </c>
      <c r="C19" s="42" t="s">
        <v>62</v>
      </c>
      <c r="D19" s="42" t="s">
        <v>97</v>
      </c>
      <c r="E19" s="41" t="s">
        <v>90</v>
      </c>
      <c r="F19" s="45">
        <v>25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25</v>
      </c>
      <c r="N19" s="45">
        <v>0</v>
      </c>
      <c r="O19" s="45">
        <v>0</v>
      </c>
      <c r="P19" s="45">
        <v>0</v>
      </c>
      <c r="Q19" s="44">
        <v>0</v>
      </c>
    </row>
    <row r="20" spans="1:17" ht="22.5" customHeight="1" x14ac:dyDescent="0.15">
      <c r="A20" s="42"/>
      <c r="B20" s="42"/>
      <c r="C20" s="42"/>
      <c r="D20" s="42"/>
      <c r="E20" s="41" t="s">
        <v>98</v>
      </c>
      <c r="F20" s="45">
        <v>289</v>
      </c>
      <c r="G20" s="45">
        <v>0</v>
      </c>
      <c r="H20" s="45">
        <v>0</v>
      </c>
      <c r="I20" s="45">
        <v>0</v>
      </c>
      <c r="J20" s="45">
        <v>0</v>
      </c>
      <c r="K20" s="45">
        <v>228</v>
      </c>
      <c r="L20" s="45">
        <v>0</v>
      </c>
      <c r="M20" s="45">
        <v>61</v>
      </c>
      <c r="N20" s="45">
        <v>0</v>
      </c>
      <c r="O20" s="45">
        <v>0</v>
      </c>
      <c r="P20" s="45">
        <v>0</v>
      </c>
      <c r="Q20" s="44">
        <v>0</v>
      </c>
    </row>
    <row r="21" spans="1:17" ht="22.5" customHeight="1" x14ac:dyDescent="0.15">
      <c r="A21" s="42" t="s">
        <v>57</v>
      </c>
      <c r="B21" s="42" t="s">
        <v>58</v>
      </c>
      <c r="C21" s="42" t="s">
        <v>66</v>
      </c>
      <c r="D21" s="42" t="s">
        <v>99</v>
      </c>
      <c r="E21" s="41" t="s">
        <v>67</v>
      </c>
      <c r="F21" s="45">
        <v>228</v>
      </c>
      <c r="G21" s="45">
        <v>0</v>
      </c>
      <c r="H21" s="45">
        <v>0</v>
      </c>
      <c r="I21" s="45">
        <v>0</v>
      </c>
      <c r="J21" s="45">
        <v>0</v>
      </c>
      <c r="K21" s="45">
        <v>228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4">
        <v>0</v>
      </c>
    </row>
    <row r="22" spans="1:17" ht="22.5" customHeight="1" x14ac:dyDescent="0.15">
      <c r="A22" s="42" t="s">
        <v>72</v>
      </c>
      <c r="B22" s="42" t="s">
        <v>73</v>
      </c>
      <c r="C22" s="42" t="s">
        <v>62</v>
      </c>
      <c r="D22" s="42" t="s">
        <v>99</v>
      </c>
      <c r="E22" s="41" t="s">
        <v>93</v>
      </c>
      <c r="F22" s="45">
        <v>61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61</v>
      </c>
      <c r="N22" s="45">
        <v>0</v>
      </c>
      <c r="O22" s="45">
        <v>0</v>
      </c>
      <c r="P22" s="45">
        <v>0</v>
      </c>
      <c r="Q22" s="44">
        <v>0</v>
      </c>
    </row>
  </sheetData>
  <mergeCells count="17">
    <mergeCell ref="O4:O6"/>
    <mergeCell ref="P4:P6"/>
    <mergeCell ref="Q4:Q6"/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" right="0.59" top="0.79" bottom="0.79" header="0.51" footer="0.51"/>
  <pageSetup paperSize="9" scale="99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57"/>
  <sheetViews>
    <sheetView showGridLines="0" showZeros="0" topLeftCell="A24" workbookViewId="0"/>
  </sheetViews>
  <sheetFormatPr defaultColWidth="9.1640625" defaultRowHeight="18" customHeight="1" x14ac:dyDescent="0.15"/>
  <cols>
    <col min="1" max="3" width="6.5" style="51" customWidth="1"/>
    <col min="4" max="4" width="55" style="51" customWidth="1"/>
    <col min="5" max="5" width="14.1640625" style="51" customWidth="1"/>
    <col min="6" max="6" width="14.5" style="51" customWidth="1"/>
    <col min="7" max="7" width="14" style="51" customWidth="1"/>
    <col min="8" max="8" width="15.1640625" style="51" customWidth="1"/>
    <col min="9" max="9" width="15.83203125" style="51" customWidth="1"/>
    <col min="10" max="10" width="15.6640625" style="51" customWidth="1"/>
    <col min="11" max="210" width="9.1640625" style="51" customWidth="1"/>
  </cols>
  <sheetData>
    <row r="1" spans="1:13" ht="18" customHeight="1" x14ac:dyDescent="0.15">
      <c r="A1" s="30" t="s">
        <v>177</v>
      </c>
      <c r="B1" s="30"/>
      <c r="C1" s="30"/>
      <c r="D1" s="30"/>
      <c r="E1" s="53"/>
      <c r="F1" s="53"/>
    </row>
    <row r="2" spans="1:13" ht="18" customHeight="1" x14ac:dyDescent="0.15">
      <c r="A2" s="140" t="s">
        <v>178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3" ht="18" customHeight="1" x14ac:dyDescent="0.15">
      <c r="A3" s="32" t="s">
        <v>2</v>
      </c>
      <c r="B3" s="32"/>
      <c r="C3" s="32"/>
      <c r="D3" s="32"/>
      <c r="J3" s="54" t="s">
        <v>179</v>
      </c>
    </row>
    <row r="4" spans="1:13" ht="18" customHeight="1" x14ac:dyDescent="0.15">
      <c r="A4" s="166" t="s">
        <v>180</v>
      </c>
      <c r="B4" s="166"/>
      <c r="C4" s="166"/>
      <c r="D4" s="166"/>
      <c r="E4" s="62" t="s">
        <v>181</v>
      </c>
      <c r="F4" s="62"/>
      <c r="G4" s="62"/>
      <c r="H4" s="62" t="s">
        <v>53</v>
      </c>
      <c r="I4" s="62"/>
      <c r="J4" s="62"/>
    </row>
    <row r="5" spans="1:13" ht="18" customHeight="1" x14ac:dyDescent="0.15">
      <c r="A5" s="166" t="s">
        <v>39</v>
      </c>
      <c r="B5" s="166"/>
      <c r="C5" s="166"/>
      <c r="D5" s="166" t="s">
        <v>182</v>
      </c>
      <c r="E5" s="145" t="s">
        <v>42</v>
      </c>
      <c r="F5" s="145" t="s">
        <v>37</v>
      </c>
      <c r="G5" s="142" t="s">
        <v>38</v>
      </c>
      <c r="H5" s="145" t="s">
        <v>42</v>
      </c>
      <c r="I5" s="145" t="s">
        <v>37</v>
      </c>
      <c r="J5" s="142" t="s">
        <v>38</v>
      </c>
    </row>
    <row r="6" spans="1:13" ht="18" customHeight="1" x14ac:dyDescent="0.15">
      <c r="A6" s="55" t="s">
        <v>49</v>
      </c>
      <c r="B6" s="55" t="s">
        <v>50</v>
      </c>
      <c r="C6" s="55" t="s">
        <v>51</v>
      </c>
      <c r="D6" s="166"/>
      <c r="E6" s="156"/>
      <c r="F6" s="156"/>
      <c r="G6" s="148"/>
      <c r="H6" s="156"/>
      <c r="I6" s="156"/>
      <c r="J6" s="148"/>
      <c r="K6" s="52"/>
      <c r="L6" s="52"/>
      <c r="M6" s="52"/>
    </row>
    <row r="7" spans="1:13" ht="24" customHeight="1" x14ac:dyDescent="0.15">
      <c r="A7" s="42"/>
      <c r="B7" s="42"/>
      <c r="C7" s="42"/>
      <c r="D7" s="41" t="s">
        <v>42</v>
      </c>
      <c r="E7" s="45">
        <v>114480</v>
      </c>
      <c r="F7" s="45">
        <v>114480</v>
      </c>
      <c r="G7" s="59">
        <v>0</v>
      </c>
      <c r="H7" s="45">
        <v>21484</v>
      </c>
      <c r="I7" s="45">
        <v>21484</v>
      </c>
      <c r="J7" s="63">
        <v>0</v>
      </c>
      <c r="K7" s="52"/>
      <c r="L7" s="52"/>
    </row>
    <row r="8" spans="1:13" ht="24" customHeight="1" x14ac:dyDescent="0.15">
      <c r="A8" s="42"/>
      <c r="B8" s="42"/>
      <c r="C8" s="42"/>
      <c r="D8" s="41" t="s">
        <v>2</v>
      </c>
      <c r="E8" s="45">
        <v>114480</v>
      </c>
      <c r="F8" s="45">
        <v>114480</v>
      </c>
      <c r="G8" s="59">
        <v>0</v>
      </c>
      <c r="H8" s="45">
        <v>21484</v>
      </c>
      <c r="I8" s="45">
        <v>21484</v>
      </c>
      <c r="J8" s="63">
        <v>0</v>
      </c>
    </row>
    <row r="9" spans="1:13" ht="24" customHeight="1" x14ac:dyDescent="0.15">
      <c r="A9" s="42"/>
      <c r="B9" s="42"/>
      <c r="C9" s="42"/>
      <c r="D9" s="41" t="s">
        <v>56</v>
      </c>
      <c r="E9" s="45">
        <v>16348</v>
      </c>
      <c r="F9" s="45">
        <v>16348</v>
      </c>
      <c r="G9" s="59">
        <v>0</v>
      </c>
      <c r="H9" s="45">
        <v>9676</v>
      </c>
      <c r="I9" s="45">
        <v>9676</v>
      </c>
      <c r="J9" s="63">
        <v>0</v>
      </c>
    </row>
    <row r="10" spans="1:13" ht="24" customHeight="1" x14ac:dyDescent="0.15">
      <c r="A10" s="42"/>
      <c r="B10" s="42"/>
      <c r="C10" s="42"/>
      <c r="D10" s="41" t="s">
        <v>63</v>
      </c>
      <c r="E10" s="45">
        <v>8068</v>
      </c>
      <c r="F10" s="45">
        <v>8068</v>
      </c>
      <c r="G10" s="59">
        <v>0</v>
      </c>
      <c r="H10" s="45">
        <v>1396</v>
      </c>
      <c r="I10" s="45">
        <v>1396</v>
      </c>
      <c r="J10" s="63">
        <v>0</v>
      </c>
    </row>
    <row r="11" spans="1:13" ht="24" customHeight="1" x14ac:dyDescent="0.15">
      <c r="A11" s="42" t="s">
        <v>57</v>
      </c>
      <c r="B11" s="42" t="s">
        <v>58</v>
      </c>
      <c r="C11" s="42" t="s">
        <v>62</v>
      </c>
      <c r="D11" s="41" t="s">
        <v>183</v>
      </c>
      <c r="E11" s="45">
        <v>1396</v>
      </c>
      <c r="F11" s="45">
        <v>1396</v>
      </c>
      <c r="G11" s="59">
        <v>0</v>
      </c>
      <c r="H11" s="45">
        <v>1396</v>
      </c>
      <c r="I11" s="45">
        <v>1396</v>
      </c>
      <c r="J11" s="63">
        <v>0</v>
      </c>
    </row>
    <row r="12" spans="1:13" ht="24" customHeight="1" x14ac:dyDescent="0.15">
      <c r="A12" s="42" t="s">
        <v>57</v>
      </c>
      <c r="B12" s="42" t="s">
        <v>58</v>
      </c>
      <c r="C12" s="42" t="s">
        <v>62</v>
      </c>
      <c r="D12" s="41" t="s">
        <v>184</v>
      </c>
      <c r="E12" s="45">
        <v>1000</v>
      </c>
      <c r="F12" s="45">
        <v>1000</v>
      </c>
      <c r="G12" s="59">
        <v>0</v>
      </c>
      <c r="H12" s="45">
        <v>0</v>
      </c>
      <c r="I12" s="45">
        <v>0</v>
      </c>
      <c r="J12" s="63">
        <v>0</v>
      </c>
    </row>
    <row r="13" spans="1:13" ht="24" customHeight="1" x14ac:dyDescent="0.15">
      <c r="A13" s="42" t="s">
        <v>57</v>
      </c>
      <c r="B13" s="42" t="s">
        <v>58</v>
      </c>
      <c r="C13" s="42" t="s">
        <v>62</v>
      </c>
      <c r="D13" s="41" t="s">
        <v>185</v>
      </c>
      <c r="E13" s="45">
        <v>5672</v>
      </c>
      <c r="F13" s="45">
        <v>5672</v>
      </c>
      <c r="G13" s="59">
        <v>0</v>
      </c>
      <c r="H13" s="45">
        <v>0</v>
      </c>
      <c r="I13" s="45">
        <v>0</v>
      </c>
      <c r="J13" s="63">
        <v>0</v>
      </c>
    </row>
    <row r="14" spans="1:13" ht="24" customHeight="1" x14ac:dyDescent="0.15">
      <c r="A14" s="42"/>
      <c r="B14" s="42"/>
      <c r="C14" s="42"/>
      <c r="D14" s="41" t="s">
        <v>65</v>
      </c>
      <c r="E14" s="45">
        <v>8280</v>
      </c>
      <c r="F14" s="45">
        <v>8280</v>
      </c>
      <c r="G14" s="59">
        <v>0</v>
      </c>
      <c r="H14" s="45">
        <v>8280</v>
      </c>
      <c r="I14" s="45">
        <v>8280</v>
      </c>
      <c r="J14" s="63">
        <v>0</v>
      </c>
    </row>
    <row r="15" spans="1:13" ht="24" customHeight="1" x14ac:dyDescent="0.15">
      <c r="A15" s="42" t="s">
        <v>57</v>
      </c>
      <c r="B15" s="42" t="s">
        <v>58</v>
      </c>
      <c r="C15" s="42" t="s">
        <v>64</v>
      </c>
      <c r="D15" s="41" t="s">
        <v>186</v>
      </c>
      <c r="E15" s="45">
        <v>1260</v>
      </c>
      <c r="F15" s="45">
        <v>1260</v>
      </c>
      <c r="G15" s="59">
        <v>0</v>
      </c>
      <c r="H15" s="45">
        <v>1260</v>
      </c>
      <c r="I15" s="45">
        <v>1260</v>
      </c>
      <c r="J15" s="63">
        <v>0</v>
      </c>
    </row>
    <row r="16" spans="1:13" ht="24" customHeight="1" x14ac:dyDescent="0.15">
      <c r="A16" s="42" t="s">
        <v>57</v>
      </c>
      <c r="B16" s="42" t="s">
        <v>58</v>
      </c>
      <c r="C16" s="42" t="s">
        <v>64</v>
      </c>
      <c r="D16" s="41" t="s">
        <v>187</v>
      </c>
      <c r="E16" s="45">
        <v>7020</v>
      </c>
      <c r="F16" s="45">
        <v>7020</v>
      </c>
      <c r="G16" s="59">
        <v>0</v>
      </c>
      <c r="H16" s="45">
        <v>7020</v>
      </c>
      <c r="I16" s="45">
        <v>7020</v>
      </c>
      <c r="J16" s="63">
        <v>0</v>
      </c>
    </row>
    <row r="17" spans="1:10" ht="24" customHeight="1" x14ac:dyDescent="0.15">
      <c r="A17" s="42"/>
      <c r="B17" s="42"/>
      <c r="C17" s="42"/>
      <c r="D17" s="41" t="s">
        <v>77</v>
      </c>
      <c r="E17" s="45">
        <v>4050</v>
      </c>
      <c r="F17" s="45">
        <v>4050</v>
      </c>
      <c r="G17" s="59">
        <v>0</v>
      </c>
      <c r="H17" s="45">
        <v>4050</v>
      </c>
      <c r="I17" s="45">
        <v>4050</v>
      </c>
      <c r="J17" s="63">
        <v>0</v>
      </c>
    </row>
    <row r="18" spans="1:10" ht="24" customHeight="1" x14ac:dyDescent="0.15">
      <c r="A18" s="42"/>
      <c r="B18" s="42"/>
      <c r="C18" s="42"/>
      <c r="D18" s="41" t="s">
        <v>80</v>
      </c>
      <c r="E18" s="45">
        <v>2160</v>
      </c>
      <c r="F18" s="45">
        <v>2160</v>
      </c>
      <c r="G18" s="59">
        <v>0</v>
      </c>
      <c r="H18" s="45">
        <v>2160</v>
      </c>
      <c r="I18" s="45">
        <v>2160</v>
      </c>
      <c r="J18" s="63">
        <v>0</v>
      </c>
    </row>
    <row r="19" spans="1:10" ht="24" customHeight="1" x14ac:dyDescent="0.15">
      <c r="A19" s="42" t="s">
        <v>57</v>
      </c>
      <c r="B19" s="42" t="s">
        <v>58</v>
      </c>
      <c r="C19" s="42" t="s">
        <v>79</v>
      </c>
      <c r="D19" s="41" t="s">
        <v>188</v>
      </c>
      <c r="E19" s="45">
        <v>2160</v>
      </c>
      <c r="F19" s="45">
        <v>2160</v>
      </c>
      <c r="G19" s="59">
        <v>0</v>
      </c>
      <c r="H19" s="45">
        <v>2160</v>
      </c>
      <c r="I19" s="45">
        <v>2160</v>
      </c>
      <c r="J19" s="63">
        <v>0</v>
      </c>
    </row>
    <row r="20" spans="1:10" ht="24" customHeight="1" x14ac:dyDescent="0.15">
      <c r="A20" s="42"/>
      <c r="B20" s="42"/>
      <c r="C20" s="42"/>
      <c r="D20" s="41" t="s">
        <v>81</v>
      </c>
      <c r="E20" s="45">
        <v>720</v>
      </c>
      <c r="F20" s="45">
        <v>720</v>
      </c>
      <c r="G20" s="59">
        <v>0</v>
      </c>
      <c r="H20" s="45">
        <v>720</v>
      </c>
      <c r="I20" s="45">
        <v>720</v>
      </c>
      <c r="J20" s="63">
        <v>0</v>
      </c>
    </row>
    <row r="21" spans="1:10" ht="24" customHeight="1" x14ac:dyDescent="0.15">
      <c r="A21" s="42" t="s">
        <v>57</v>
      </c>
      <c r="B21" s="42" t="s">
        <v>58</v>
      </c>
      <c r="C21" s="42" t="s">
        <v>69</v>
      </c>
      <c r="D21" s="41" t="s">
        <v>189</v>
      </c>
      <c r="E21" s="45">
        <v>720</v>
      </c>
      <c r="F21" s="45">
        <v>720</v>
      </c>
      <c r="G21" s="59">
        <v>0</v>
      </c>
      <c r="H21" s="45">
        <v>720</v>
      </c>
      <c r="I21" s="45">
        <v>720</v>
      </c>
      <c r="J21" s="63">
        <v>0</v>
      </c>
    </row>
    <row r="22" spans="1:10" ht="24" customHeight="1" x14ac:dyDescent="0.15">
      <c r="A22" s="42"/>
      <c r="B22" s="42"/>
      <c r="C22" s="42"/>
      <c r="D22" s="41" t="s">
        <v>83</v>
      </c>
      <c r="E22" s="45">
        <v>270</v>
      </c>
      <c r="F22" s="45">
        <v>270</v>
      </c>
      <c r="G22" s="59">
        <v>0</v>
      </c>
      <c r="H22" s="45">
        <v>270</v>
      </c>
      <c r="I22" s="45">
        <v>270</v>
      </c>
      <c r="J22" s="63">
        <v>0</v>
      </c>
    </row>
    <row r="23" spans="1:10" ht="24" customHeight="1" x14ac:dyDescent="0.15">
      <c r="A23" s="42" t="s">
        <v>57</v>
      </c>
      <c r="B23" s="42" t="s">
        <v>58</v>
      </c>
      <c r="C23" s="42" t="s">
        <v>82</v>
      </c>
      <c r="D23" s="41" t="s">
        <v>190</v>
      </c>
      <c r="E23" s="45">
        <v>270</v>
      </c>
      <c r="F23" s="45">
        <v>270</v>
      </c>
      <c r="G23" s="59">
        <v>0</v>
      </c>
      <c r="H23" s="45">
        <v>270</v>
      </c>
      <c r="I23" s="45">
        <v>270</v>
      </c>
      <c r="J23" s="63">
        <v>0</v>
      </c>
    </row>
    <row r="24" spans="1:10" ht="24" customHeight="1" x14ac:dyDescent="0.15">
      <c r="A24" s="42"/>
      <c r="B24" s="42"/>
      <c r="C24" s="42"/>
      <c r="D24" s="41" t="s">
        <v>85</v>
      </c>
      <c r="E24" s="45">
        <v>900</v>
      </c>
      <c r="F24" s="45">
        <v>900</v>
      </c>
      <c r="G24" s="59">
        <v>0</v>
      </c>
      <c r="H24" s="45">
        <v>900</v>
      </c>
      <c r="I24" s="45">
        <v>900</v>
      </c>
      <c r="J24" s="63">
        <v>0</v>
      </c>
    </row>
    <row r="25" spans="1:10" ht="24" customHeight="1" x14ac:dyDescent="0.15">
      <c r="A25" s="42" t="s">
        <v>57</v>
      </c>
      <c r="B25" s="42" t="s">
        <v>58</v>
      </c>
      <c r="C25" s="42" t="s">
        <v>84</v>
      </c>
      <c r="D25" s="41" t="s">
        <v>191</v>
      </c>
      <c r="E25" s="45">
        <v>900</v>
      </c>
      <c r="F25" s="45">
        <v>900</v>
      </c>
      <c r="G25" s="59">
        <v>0</v>
      </c>
      <c r="H25" s="45">
        <v>900</v>
      </c>
      <c r="I25" s="45">
        <v>900</v>
      </c>
      <c r="J25" s="63">
        <v>0</v>
      </c>
    </row>
    <row r="26" spans="1:10" ht="24" customHeight="1" x14ac:dyDescent="0.15">
      <c r="A26" s="42"/>
      <c r="B26" s="42"/>
      <c r="C26" s="42"/>
      <c r="D26" s="41" t="s">
        <v>86</v>
      </c>
      <c r="E26" s="45">
        <v>17800</v>
      </c>
      <c r="F26" s="45">
        <v>17800</v>
      </c>
      <c r="G26" s="59">
        <v>0</v>
      </c>
      <c r="H26" s="45">
        <v>3000</v>
      </c>
      <c r="I26" s="45">
        <v>3000</v>
      </c>
      <c r="J26" s="63">
        <v>0</v>
      </c>
    </row>
    <row r="27" spans="1:10" ht="24" customHeight="1" x14ac:dyDescent="0.15">
      <c r="A27" s="42"/>
      <c r="B27" s="42"/>
      <c r="C27" s="42"/>
      <c r="D27" s="41" t="s">
        <v>89</v>
      </c>
      <c r="E27" s="45">
        <v>2860</v>
      </c>
      <c r="F27" s="45">
        <v>2860</v>
      </c>
      <c r="G27" s="59">
        <v>0</v>
      </c>
      <c r="H27" s="45">
        <v>2860</v>
      </c>
      <c r="I27" s="45">
        <v>2860</v>
      </c>
      <c r="J27" s="63">
        <v>0</v>
      </c>
    </row>
    <row r="28" spans="1:10" ht="24" customHeight="1" x14ac:dyDescent="0.15">
      <c r="A28" s="42" t="s">
        <v>57</v>
      </c>
      <c r="B28" s="42" t="s">
        <v>58</v>
      </c>
      <c r="C28" s="42" t="s">
        <v>87</v>
      </c>
      <c r="D28" s="41" t="s">
        <v>192</v>
      </c>
      <c r="E28" s="45">
        <v>2860</v>
      </c>
      <c r="F28" s="45">
        <v>2860</v>
      </c>
      <c r="G28" s="59">
        <v>0</v>
      </c>
      <c r="H28" s="45">
        <v>2860</v>
      </c>
      <c r="I28" s="45">
        <v>2860</v>
      </c>
      <c r="J28" s="63">
        <v>0</v>
      </c>
    </row>
    <row r="29" spans="1:10" ht="24" customHeight="1" x14ac:dyDescent="0.15">
      <c r="A29" s="42"/>
      <c r="B29" s="42"/>
      <c r="C29" s="42"/>
      <c r="D29" s="41" t="s">
        <v>85</v>
      </c>
      <c r="E29" s="45">
        <v>14940</v>
      </c>
      <c r="F29" s="45">
        <v>14940</v>
      </c>
      <c r="G29" s="59">
        <v>0</v>
      </c>
      <c r="H29" s="45">
        <v>140</v>
      </c>
      <c r="I29" s="45">
        <v>140</v>
      </c>
      <c r="J29" s="63">
        <v>0</v>
      </c>
    </row>
    <row r="30" spans="1:10" ht="24" customHeight="1" x14ac:dyDescent="0.15">
      <c r="A30" s="42" t="s">
        <v>57</v>
      </c>
      <c r="B30" s="42" t="s">
        <v>58</v>
      </c>
      <c r="C30" s="42" t="s">
        <v>84</v>
      </c>
      <c r="D30" s="41" t="s">
        <v>193</v>
      </c>
      <c r="E30" s="45">
        <v>840</v>
      </c>
      <c r="F30" s="45">
        <v>840</v>
      </c>
      <c r="G30" s="59">
        <v>0</v>
      </c>
      <c r="H30" s="45">
        <v>140</v>
      </c>
      <c r="I30" s="45">
        <v>140</v>
      </c>
      <c r="J30" s="63">
        <v>0</v>
      </c>
    </row>
    <row r="31" spans="1:10" ht="24" customHeight="1" x14ac:dyDescent="0.15">
      <c r="A31" s="42" t="s">
        <v>57</v>
      </c>
      <c r="B31" s="42" t="s">
        <v>58</v>
      </c>
      <c r="C31" s="42" t="s">
        <v>84</v>
      </c>
      <c r="D31" s="41" t="s">
        <v>194</v>
      </c>
      <c r="E31" s="45">
        <v>12300</v>
      </c>
      <c r="F31" s="45">
        <v>12300</v>
      </c>
      <c r="G31" s="59">
        <v>0</v>
      </c>
      <c r="H31" s="45">
        <v>0</v>
      </c>
      <c r="I31" s="45">
        <v>0</v>
      </c>
      <c r="J31" s="63">
        <v>0</v>
      </c>
    </row>
    <row r="32" spans="1:10" ht="24" customHeight="1" x14ac:dyDescent="0.15">
      <c r="A32" s="42" t="s">
        <v>57</v>
      </c>
      <c r="B32" s="42" t="s">
        <v>58</v>
      </c>
      <c r="C32" s="42" t="s">
        <v>84</v>
      </c>
      <c r="D32" s="41" t="s">
        <v>195</v>
      </c>
      <c r="E32" s="45">
        <v>1800</v>
      </c>
      <c r="F32" s="45">
        <v>1800</v>
      </c>
      <c r="G32" s="59">
        <v>0</v>
      </c>
      <c r="H32" s="45">
        <v>0</v>
      </c>
      <c r="I32" s="45">
        <v>0</v>
      </c>
      <c r="J32" s="63">
        <v>0</v>
      </c>
    </row>
    <row r="33" spans="1:10" ht="24" customHeight="1" x14ac:dyDescent="0.15">
      <c r="A33" s="42"/>
      <c r="B33" s="42"/>
      <c r="C33" s="42"/>
      <c r="D33" s="41" t="s">
        <v>94</v>
      </c>
      <c r="E33" s="45">
        <v>45063</v>
      </c>
      <c r="F33" s="45">
        <v>45063</v>
      </c>
      <c r="G33" s="59">
        <v>0</v>
      </c>
      <c r="H33" s="45">
        <v>63</v>
      </c>
      <c r="I33" s="45">
        <v>63</v>
      </c>
      <c r="J33" s="63">
        <v>0</v>
      </c>
    </row>
    <row r="34" spans="1:10" ht="24" customHeight="1" x14ac:dyDescent="0.15">
      <c r="A34" s="42"/>
      <c r="B34" s="42"/>
      <c r="C34" s="42"/>
      <c r="D34" s="41" t="s">
        <v>85</v>
      </c>
      <c r="E34" s="45">
        <v>45063</v>
      </c>
      <c r="F34" s="45">
        <v>45063</v>
      </c>
      <c r="G34" s="59">
        <v>0</v>
      </c>
      <c r="H34" s="45">
        <v>63</v>
      </c>
      <c r="I34" s="45">
        <v>63</v>
      </c>
      <c r="J34" s="63">
        <v>0</v>
      </c>
    </row>
    <row r="35" spans="1:10" ht="24" customHeight="1" x14ac:dyDescent="0.15">
      <c r="A35" s="42" t="s">
        <v>57</v>
      </c>
      <c r="B35" s="42" t="s">
        <v>58</v>
      </c>
      <c r="C35" s="42" t="s">
        <v>84</v>
      </c>
      <c r="D35" s="41" t="s">
        <v>196</v>
      </c>
      <c r="E35" s="45">
        <v>63</v>
      </c>
      <c r="F35" s="45">
        <v>63</v>
      </c>
      <c r="G35" s="59">
        <v>0</v>
      </c>
      <c r="H35" s="45">
        <v>63</v>
      </c>
      <c r="I35" s="45">
        <v>63</v>
      </c>
      <c r="J35" s="63">
        <v>0</v>
      </c>
    </row>
    <row r="36" spans="1:10" ht="24" customHeight="1" x14ac:dyDescent="0.15">
      <c r="A36" s="42" t="s">
        <v>57</v>
      </c>
      <c r="B36" s="42" t="s">
        <v>58</v>
      </c>
      <c r="C36" s="42" t="s">
        <v>84</v>
      </c>
      <c r="D36" s="41" t="s">
        <v>197</v>
      </c>
      <c r="E36" s="45">
        <v>5000</v>
      </c>
      <c r="F36" s="45">
        <v>5000</v>
      </c>
      <c r="G36" s="59">
        <v>0</v>
      </c>
      <c r="H36" s="45">
        <v>0</v>
      </c>
      <c r="I36" s="45">
        <v>0</v>
      </c>
      <c r="J36" s="63">
        <v>0</v>
      </c>
    </row>
    <row r="37" spans="1:10" ht="24" customHeight="1" x14ac:dyDescent="0.15">
      <c r="A37" s="42" t="s">
        <v>57</v>
      </c>
      <c r="B37" s="42" t="s">
        <v>58</v>
      </c>
      <c r="C37" s="42" t="s">
        <v>84</v>
      </c>
      <c r="D37" s="41" t="s">
        <v>198</v>
      </c>
      <c r="E37" s="45">
        <v>40000</v>
      </c>
      <c r="F37" s="45">
        <v>40000</v>
      </c>
      <c r="G37" s="59">
        <v>0</v>
      </c>
      <c r="H37" s="45">
        <v>0</v>
      </c>
      <c r="I37" s="45">
        <v>0</v>
      </c>
      <c r="J37" s="63">
        <v>0</v>
      </c>
    </row>
    <row r="38" spans="1:10" ht="24" customHeight="1" x14ac:dyDescent="0.15">
      <c r="A38" s="42"/>
      <c r="B38" s="42"/>
      <c r="C38" s="42"/>
      <c r="D38" s="41" t="s">
        <v>96</v>
      </c>
      <c r="E38" s="45">
        <v>20664</v>
      </c>
      <c r="F38" s="45">
        <v>20664</v>
      </c>
      <c r="G38" s="59">
        <v>0</v>
      </c>
      <c r="H38" s="45">
        <v>140</v>
      </c>
      <c r="I38" s="45">
        <v>140</v>
      </c>
      <c r="J38" s="63">
        <v>0</v>
      </c>
    </row>
    <row r="39" spans="1:10" ht="24" customHeight="1" x14ac:dyDescent="0.15">
      <c r="A39" s="42"/>
      <c r="B39" s="42"/>
      <c r="C39" s="42"/>
      <c r="D39" s="41" t="s">
        <v>85</v>
      </c>
      <c r="E39" s="45">
        <v>20664</v>
      </c>
      <c r="F39" s="45">
        <v>20664</v>
      </c>
      <c r="G39" s="59">
        <v>0</v>
      </c>
      <c r="H39" s="45">
        <v>140</v>
      </c>
      <c r="I39" s="45">
        <v>140</v>
      </c>
      <c r="J39" s="63">
        <v>0</v>
      </c>
    </row>
    <row r="40" spans="1:10" ht="24" customHeight="1" x14ac:dyDescent="0.15">
      <c r="A40" s="42" t="s">
        <v>57</v>
      </c>
      <c r="B40" s="42" t="s">
        <v>58</v>
      </c>
      <c r="C40" s="42" t="s">
        <v>84</v>
      </c>
      <c r="D40" s="41" t="s">
        <v>193</v>
      </c>
      <c r="E40" s="45">
        <v>140</v>
      </c>
      <c r="F40" s="45">
        <v>140</v>
      </c>
      <c r="G40" s="59">
        <v>0</v>
      </c>
      <c r="H40" s="45">
        <v>140</v>
      </c>
      <c r="I40" s="45">
        <v>140</v>
      </c>
      <c r="J40" s="63">
        <v>0</v>
      </c>
    </row>
    <row r="41" spans="1:10" ht="24" customHeight="1" x14ac:dyDescent="0.15">
      <c r="A41" s="42" t="s">
        <v>57</v>
      </c>
      <c r="B41" s="42" t="s">
        <v>58</v>
      </c>
      <c r="C41" s="42" t="s">
        <v>84</v>
      </c>
      <c r="D41" s="41" t="s">
        <v>199</v>
      </c>
      <c r="E41" s="45">
        <v>20524</v>
      </c>
      <c r="F41" s="45">
        <v>20524</v>
      </c>
      <c r="G41" s="59">
        <v>0</v>
      </c>
      <c r="H41" s="45">
        <v>0</v>
      </c>
      <c r="I41" s="45">
        <v>0</v>
      </c>
      <c r="J41" s="63">
        <v>0</v>
      </c>
    </row>
    <row r="42" spans="1:10" ht="24" customHeight="1" x14ac:dyDescent="0.15">
      <c r="A42" s="42"/>
      <c r="B42" s="42"/>
      <c r="C42" s="42"/>
      <c r="D42" s="41" t="s">
        <v>98</v>
      </c>
      <c r="E42" s="45">
        <v>6917</v>
      </c>
      <c r="F42" s="45">
        <v>6917</v>
      </c>
      <c r="G42" s="59">
        <v>0</v>
      </c>
      <c r="H42" s="45">
        <v>3917</v>
      </c>
      <c r="I42" s="45">
        <v>3917</v>
      </c>
      <c r="J42" s="63">
        <v>0</v>
      </c>
    </row>
    <row r="43" spans="1:10" ht="24" customHeight="1" x14ac:dyDescent="0.15">
      <c r="A43" s="42"/>
      <c r="B43" s="42"/>
      <c r="C43" s="42"/>
      <c r="D43" s="41" t="s">
        <v>67</v>
      </c>
      <c r="E43" s="45">
        <v>3000</v>
      </c>
      <c r="F43" s="45">
        <v>3000</v>
      </c>
      <c r="G43" s="59">
        <v>0</v>
      </c>
      <c r="H43" s="45">
        <v>0</v>
      </c>
      <c r="I43" s="45">
        <v>0</v>
      </c>
      <c r="J43" s="63">
        <v>0</v>
      </c>
    </row>
    <row r="44" spans="1:10" ht="24" customHeight="1" x14ac:dyDescent="0.15">
      <c r="A44" s="42" t="s">
        <v>57</v>
      </c>
      <c r="B44" s="42" t="s">
        <v>58</v>
      </c>
      <c r="C44" s="42" t="s">
        <v>66</v>
      </c>
      <c r="D44" s="41" t="s">
        <v>200</v>
      </c>
      <c r="E44" s="45">
        <v>3000</v>
      </c>
      <c r="F44" s="45">
        <v>3000</v>
      </c>
      <c r="G44" s="59">
        <v>0</v>
      </c>
      <c r="H44" s="45">
        <v>0</v>
      </c>
      <c r="I44" s="45">
        <v>0</v>
      </c>
      <c r="J44" s="63">
        <v>0</v>
      </c>
    </row>
    <row r="45" spans="1:10" ht="24" customHeight="1" x14ac:dyDescent="0.15">
      <c r="A45" s="42"/>
      <c r="B45" s="42"/>
      <c r="C45" s="42"/>
      <c r="D45" s="41" t="s">
        <v>85</v>
      </c>
      <c r="E45" s="45">
        <v>3917</v>
      </c>
      <c r="F45" s="45">
        <v>3917</v>
      </c>
      <c r="G45" s="59">
        <v>0</v>
      </c>
      <c r="H45" s="45">
        <v>3917</v>
      </c>
      <c r="I45" s="45">
        <v>3917</v>
      </c>
      <c r="J45" s="63">
        <v>0</v>
      </c>
    </row>
    <row r="46" spans="1:10" ht="24" customHeight="1" x14ac:dyDescent="0.15">
      <c r="A46" s="42" t="s">
        <v>57</v>
      </c>
      <c r="B46" s="42" t="s">
        <v>58</v>
      </c>
      <c r="C46" s="42" t="s">
        <v>84</v>
      </c>
      <c r="D46" s="41" t="s">
        <v>201</v>
      </c>
      <c r="E46" s="45">
        <v>900</v>
      </c>
      <c r="F46" s="45">
        <v>900</v>
      </c>
      <c r="G46" s="59">
        <v>0</v>
      </c>
      <c r="H46" s="45">
        <v>900</v>
      </c>
      <c r="I46" s="45">
        <v>900</v>
      </c>
      <c r="J46" s="63">
        <v>0</v>
      </c>
    </row>
    <row r="47" spans="1:10" ht="24" customHeight="1" x14ac:dyDescent="0.15">
      <c r="A47" s="42" t="s">
        <v>57</v>
      </c>
      <c r="B47" s="42" t="s">
        <v>58</v>
      </c>
      <c r="C47" s="42" t="s">
        <v>84</v>
      </c>
      <c r="D47" s="41" t="s">
        <v>202</v>
      </c>
      <c r="E47" s="45">
        <v>270</v>
      </c>
      <c r="F47" s="45">
        <v>270</v>
      </c>
      <c r="G47" s="59">
        <v>0</v>
      </c>
      <c r="H47" s="45">
        <v>270</v>
      </c>
      <c r="I47" s="45">
        <v>270</v>
      </c>
      <c r="J47" s="63">
        <v>0</v>
      </c>
    </row>
    <row r="48" spans="1:10" ht="24" customHeight="1" x14ac:dyDescent="0.15">
      <c r="A48" s="42" t="s">
        <v>57</v>
      </c>
      <c r="B48" s="42" t="s">
        <v>58</v>
      </c>
      <c r="C48" s="42" t="s">
        <v>84</v>
      </c>
      <c r="D48" s="41" t="s">
        <v>203</v>
      </c>
      <c r="E48" s="45">
        <v>372</v>
      </c>
      <c r="F48" s="45">
        <v>372</v>
      </c>
      <c r="G48" s="59">
        <v>0</v>
      </c>
      <c r="H48" s="45">
        <v>372</v>
      </c>
      <c r="I48" s="45">
        <v>372</v>
      </c>
      <c r="J48" s="63">
        <v>0</v>
      </c>
    </row>
    <row r="49" spans="1:10" ht="24" customHeight="1" x14ac:dyDescent="0.15">
      <c r="A49" s="42" t="s">
        <v>57</v>
      </c>
      <c r="B49" s="42" t="s">
        <v>58</v>
      </c>
      <c r="C49" s="42" t="s">
        <v>84</v>
      </c>
      <c r="D49" s="41" t="s">
        <v>204</v>
      </c>
      <c r="E49" s="45">
        <v>1000</v>
      </c>
      <c r="F49" s="45">
        <v>1000</v>
      </c>
      <c r="G49" s="59">
        <v>0</v>
      </c>
      <c r="H49" s="45">
        <v>1000</v>
      </c>
      <c r="I49" s="45">
        <v>1000</v>
      </c>
      <c r="J49" s="63">
        <v>0</v>
      </c>
    </row>
    <row r="50" spans="1:10" ht="24" customHeight="1" x14ac:dyDescent="0.15">
      <c r="A50" s="42" t="s">
        <v>57</v>
      </c>
      <c r="B50" s="42" t="s">
        <v>58</v>
      </c>
      <c r="C50" s="42" t="s">
        <v>84</v>
      </c>
      <c r="D50" s="41" t="s">
        <v>205</v>
      </c>
      <c r="E50" s="45">
        <v>475</v>
      </c>
      <c r="F50" s="45">
        <v>475</v>
      </c>
      <c r="G50" s="59">
        <v>0</v>
      </c>
      <c r="H50" s="45">
        <v>475</v>
      </c>
      <c r="I50" s="45">
        <v>475</v>
      </c>
      <c r="J50" s="63">
        <v>0</v>
      </c>
    </row>
    <row r="51" spans="1:10" ht="24" customHeight="1" x14ac:dyDescent="0.15">
      <c r="A51" s="42" t="s">
        <v>57</v>
      </c>
      <c r="B51" s="42" t="s">
        <v>58</v>
      </c>
      <c r="C51" s="42" t="s">
        <v>84</v>
      </c>
      <c r="D51" s="41" t="s">
        <v>206</v>
      </c>
      <c r="E51" s="45">
        <v>900</v>
      </c>
      <c r="F51" s="45">
        <v>900</v>
      </c>
      <c r="G51" s="59">
        <v>0</v>
      </c>
      <c r="H51" s="45">
        <v>900</v>
      </c>
      <c r="I51" s="45">
        <v>900</v>
      </c>
      <c r="J51" s="63">
        <v>0</v>
      </c>
    </row>
    <row r="52" spans="1:10" ht="24" customHeight="1" x14ac:dyDescent="0.15">
      <c r="A52" s="42"/>
      <c r="B52" s="42"/>
      <c r="C52" s="42"/>
      <c r="D52" s="41" t="s">
        <v>100</v>
      </c>
      <c r="E52" s="45">
        <v>3638</v>
      </c>
      <c r="F52" s="45">
        <v>3638</v>
      </c>
      <c r="G52" s="59">
        <v>0</v>
      </c>
      <c r="H52" s="45">
        <v>638</v>
      </c>
      <c r="I52" s="45">
        <v>638</v>
      </c>
      <c r="J52" s="63">
        <v>0</v>
      </c>
    </row>
    <row r="53" spans="1:10" ht="24" customHeight="1" x14ac:dyDescent="0.15">
      <c r="A53" s="42"/>
      <c r="B53" s="42"/>
      <c r="C53" s="42"/>
      <c r="D53" s="41" t="s">
        <v>85</v>
      </c>
      <c r="E53" s="45">
        <v>3638</v>
      </c>
      <c r="F53" s="45">
        <v>3638</v>
      </c>
      <c r="G53" s="59">
        <v>0</v>
      </c>
      <c r="H53" s="45">
        <v>638</v>
      </c>
      <c r="I53" s="45">
        <v>638</v>
      </c>
      <c r="J53" s="63">
        <v>0</v>
      </c>
    </row>
    <row r="54" spans="1:10" ht="24" customHeight="1" x14ac:dyDescent="0.15">
      <c r="A54" s="42" t="s">
        <v>57</v>
      </c>
      <c r="B54" s="42" t="s">
        <v>58</v>
      </c>
      <c r="C54" s="42" t="s">
        <v>84</v>
      </c>
      <c r="D54" s="41" t="s">
        <v>207</v>
      </c>
      <c r="E54" s="45">
        <v>372</v>
      </c>
      <c r="F54" s="45">
        <v>372</v>
      </c>
      <c r="G54" s="59">
        <v>0</v>
      </c>
      <c r="H54" s="45">
        <v>372</v>
      </c>
      <c r="I54" s="45">
        <v>372</v>
      </c>
      <c r="J54" s="63">
        <v>0</v>
      </c>
    </row>
    <row r="55" spans="1:10" ht="24" customHeight="1" x14ac:dyDescent="0.15">
      <c r="A55" s="42" t="s">
        <v>57</v>
      </c>
      <c r="B55" s="42" t="s">
        <v>58</v>
      </c>
      <c r="C55" s="42" t="s">
        <v>84</v>
      </c>
      <c r="D55" s="41" t="s">
        <v>208</v>
      </c>
      <c r="E55" s="45">
        <v>90</v>
      </c>
      <c r="F55" s="45">
        <v>90</v>
      </c>
      <c r="G55" s="59">
        <v>0</v>
      </c>
      <c r="H55" s="45">
        <v>90</v>
      </c>
      <c r="I55" s="45">
        <v>90</v>
      </c>
      <c r="J55" s="63">
        <v>0</v>
      </c>
    </row>
    <row r="56" spans="1:10" ht="24" customHeight="1" x14ac:dyDescent="0.15">
      <c r="A56" s="42" t="s">
        <v>57</v>
      </c>
      <c r="B56" s="42" t="s">
        <v>58</v>
      </c>
      <c r="C56" s="42" t="s">
        <v>84</v>
      </c>
      <c r="D56" s="41" t="s">
        <v>189</v>
      </c>
      <c r="E56" s="45">
        <v>176</v>
      </c>
      <c r="F56" s="45">
        <v>176</v>
      </c>
      <c r="G56" s="59">
        <v>0</v>
      </c>
      <c r="H56" s="45">
        <v>176</v>
      </c>
      <c r="I56" s="45">
        <v>176</v>
      </c>
      <c r="J56" s="63">
        <v>0</v>
      </c>
    </row>
    <row r="57" spans="1:10" ht="24" customHeight="1" x14ac:dyDescent="0.15">
      <c r="A57" s="42" t="s">
        <v>57</v>
      </c>
      <c r="B57" s="42" t="s">
        <v>58</v>
      </c>
      <c r="C57" s="42" t="s">
        <v>84</v>
      </c>
      <c r="D57" s="41" t="s">
        <v>209</v>
      </c>
      <c r="E57" s="45">
        <v>3000</v>
      </c>
      <c r="F57" s="45">
        <v>3000</v>
      </c>
      <c r="G57" s="59">
        <v>0</v>
      </c>
      <c r="H57" s="45">
        <v>0</v>
      </c>
      <c r="I57" s="45">
        <v>0</v>
      </c>
      <c r="J57" s="63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180" verticalDpi="18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showZeros="0" workbookViewId="0">
      <selection activeCell="A3" sqref="A3"/>
    </sheetView>
  </sheetViews>
  <sheetFormatPr defaultColWidth="9.1640625" defaultRowHeight="12.75" customHeight="1" x14ac:dyDescent="0.15"/>
  <cols>
    <col min="1" max="1" width="12.6640625" customWidth="1"/>
    <col min="2" max="2" width="49" customWidth="1"/>
    <col min="3" max="3" width="17.33203125" customWidth="1"/>
    <col min="4" max="4" width="14.5" customWidth="1"/>
    <col min="5" max="5" width="13.83203125" customWidth="1"/>
    <col min="6" max="6" width="14.1640625" customWidth="1"/>
    <col min="7" max="7" width="11.1640625" customWidth="1"/>
    <col min="8" max="8" width="22.83203125" customWidth="1"/>
  </cols>
  <sheetData>
    <row r="1" spans="1:11" ht="18" customHeight="1" x14ac:dyDescent="0.15">
      <c r="A1" s="30" t="s">
        <v>210</v>
      </c>
      <c r="B1" s="30"/>
      <c r="C1" s="53"/>
      <c r="D1" s="53"/>
      <c r="E1" s="51"/>
      <c r="F1" s="51"/>
      <c r="G1" s="51"/>
      <c r="H1" s="51"/>
      <c r="I1" s="51"/>
      <c r="J1" s="51"/>
      <c r="K1" s="51"/>
    </row>
    <row r="2" spans="1:11" ht="18" customHeight="1" x14ac:dyDescent="0.15">
      <c r="A2" s="140" t="s">
        <v>211</v>
      </c>
      <c r="B2" s="140"/>
      <c r="C2" s="140"/>
      <c r="D2" s="140"/>
      <c r="E2" s="140"/>
      <c r="F2" s="140"/>
      <c r="G2" s="140"/>
      <c r="H2" s="140"/>
      <c r="I2" s="51"/>
      <c r="J2" s="51"/>
      <c r="K2" s="51"/>
    </row>
    <row r="3" spans="1:11" ht="18" customHeight="1" x14ac:dyDescent="0.15">
      <c r="A3" s="32" t="s">
        <v>2</v>
      </c>
      <c r="B3" s="32"/>
      <c r="C3" s="51"/>
      <c r="D3" s="51"/>
      <c r="E3" s="51"/>
      <c r="F3" s="51"/>
      <c r="G3" s="51"/>
      <c r="H3" s="54" t="s">
        <v>179</v>
      </c>
      <c r="I3" s="51"/>
      <c r="J3" s="51"/>
      <c r="K3" s="51"/>
    </row>
    <row r="4" spans="1:11" ht="18" customHeight="1" x14ac:dyDescent="0.15">
      <c r="A4" s="167" t="s">
        <v>212</v>
      </c>
      <c r="B4" s="166" t="s">
        <v>213</v>
      </c>
      <c r="C4" s="159" t="s">
        <v>214</v>
      </c>
      <c r="D4" s="142"/>
      <c r="E4" s="148"/>
      <c r="F4" s="148"/>
      <c r="G4" s="148"/>
      <c r="H4" s="142"/>
      <c r="I4" s="51"/>
      <c r="J4" s="51"/>
      <c r="K4" s="51"/>
    </row>
    <row r="5" spans="1:11" ht="18" customHeight="1" x14ac:dyDescent="0.15">
      <c r="A5" s="167"/>
      <c r="B5" s="166"/>
      <c r="C5" s="170" t="s">
        <v>42</v>
      </c>
      <c r="D5" s="171" t="s">
        <v>148</v>
      </c>
      <c r="E5" s="142" t="s">
        <v>215</v>
      </c>
      <c r="F5" s="142"/>
      <c r="G5" s="142"/>
      <c r="H5" s="173" t="s">
        <v>153</v>
      </c>
      <c r="I5" s="51"/>
      <c r="J5" s="51"/>
      <c r="K5" s="51"/>
    </row>
    <row r="6" spans="1:11" ht="25.5" customHeight="1" x14ac:dyDescent="0.15">
      <c r="A6" s="168"/>
      <c r="B6" s="169"/>
      <c r="C6" s="163"/>
      <c r="D6" s="172"/>
      <c r="E6" s="56" t="s">
        <v>52</v>
      </c>
      <c r="F6" s="58" t="s">
        <v>216</v>
      </c>
      <c r="G6" s="58" t="s">
        <v>161</v>
      </c>
      <c r="H6" s="174"/>
      <c r="I6" s="52"/>
      <c r="J6" s="52"/>
      <c r="K6" s="52"/>
    </row>
    <row r="7" spans="1:11" ht="19.5" customHeight="1" x14ac:dyDescent="0.15">
      <c r="A7" s="41"/>
      <c r="B7" s="41" t="s">
        <v>42</v>
      </c>
      <c r="C7" s="45">
        <v>6907</v>
      </c>
      <c r="D7" s="45">
        <v>0</v>
      </c>
      <c r="E7" s="59">
        <v>5000</v>
      </c>
      <c r="F7" s="45">
        <v>0</v>
      </c>
      <c r="G7" s="44">
        <v>5000</v>
      </c>
      <c r="H7" s="60">
        <v>1907</v>
      </c>
      <c r="I7" s="52"/>
      <c r="J7" s="52"/>
      <c r="K7" s="51"/>
    </row>
    <row r="8" spans="1:11" ht="19.5" customHeight="1" x14ac:dyDescent="0.15">
      <c r="A8" s="41"/>
      <c r="B8" s="41" t="s">
        <v>2</v>
      </c>
      <c r="C8" s="45">
        <v>6907</v>
      </c>
      <c r="D8" s="45">
        <v>0</v>
      </c>
      <c r="E8" s="59">
        <v>5000</v>
      </c>
      <c r="F8" s="45">
        <v>0</v>
      </c>
      <c r="G8" s="44">
        <v>5000</v>
      </c>
      <c r="H8" s="60">
        <v>1907</v>
      </c>
      <c r="I8" s="51"/>
      <c r="J8" s="51"/>
      <c r="K8" s="51"/>
    </row>
    <row r="9" spans="1:11" ht="19.5" customHeight="1" x14ac:dyDescent="0.15">
      <c r="A9" s="41" t="s">
        <v>60</v>
      </c>
      <c r="B9" s="41" t="s">
        <v>56</v>
      </c>
      <c r="C9" s="45">
        <v>3500</v>
      </c>
      <c r="D9" s="45">
        <v>0</v>
      </c>
      <c r="E9" s="59">
        <v>2300</v>
      </c>
      <c r="F9" s="45">
        <v>0</v>
      </c>
      <c r="G9" s="44">
        <v>2300</v>
      </c>
      <c r="H9" s="60">
        <v>1200</v>
      </c>
      <c r="I9" s="51"/>
      <c r="J9" s="51"/>
      <c r="K9" s="51"/>
    </row>
    <row r="10" spans="1:11" ht="19.5" customHeight="1" x14ac:dyDescent="0.15">
      <c r="A10" s="41" t="s">
        <v>78</v>
      </c>
      <c r="B10" s="41" t="s">
        <v>77</v>
      </c>
      <c r="C10" s="45">
        <v>660</v>
      </c>
      <c r="D10" s="45">
        <v>0</v>
      </c>
      <c r="E10" s="59">
        <v>500</v>
      </c>
      <c r="F10" s="45">
        <v>0</v>
      </c>
      <c r="G10" s="44">
        <v>500</v>
      </c>
      <c r="H10" s="60">
        <v>160</v>
      </c>
      <c r="I10" s="51"/>
      <c r="J10" s="51"/>
      <c r="K10" s="51"/>
    </row>
    <row r="11" spans="1:11" ht="19.5" customHeight="1" x14ac:dyDescent="0.15">
      <c r="A11" s="41" t="s">
        <v>88</v>
      </c>
      <c r="B11" s="41" t="s">
        <v>86</v>
      </c>
      <c r="C11" s="45">
        <v>710</v>
      </c>
      <c r="D11" s="45">
        <v>0</v>
      </c>
      <c r="E11" s="59">
        <v>600</v>
      </c>
      <c r="F11" s="45">
        <v>0</v>
      </c>
      <c r="G11" s="44">
        <v>600</v>
      </c>
      <c r="H11" s="60">
        <v>110</v>
      </c>
      <c r="I11" s="51"/>
      <c r="J11" s="51"/>
      <c r="K11" s="51"/>
    </row>
    <row r="12" spans="1:11" ht="19.5" customHeight="1" x14ac:dyDescent="0.15">
      <c r="A12" s="41" t="s">
        <v>95</v>
      </c>
      <c r="B12" s="41" t="s">
        <v>94</v>
      </c>
      <c r="C12" s="45">
        <v>567</v>
      </c>
      <c r="D12" s="45">
        <v>0</v>
      </c>
      <c r="E12" s="59">
        <v>423</v>
      </c>
      <c r="F12" s="45">
        <v>0</v>
      </c>
      <c r="G12" s="44">
        <v>423</v>
      </c>
      <c r="H12" s="60">
        <v>144</v>
      </c>
      <c r="I12" s="51"/>
      <c r="J12" s="51"/>
      <c r="K12" s="51"/>
    </row>
    <row r="13" spans="1:11" ht="19.5" customHeight="1" x14ac:dyDescent="0.15">
      <c r="A13" s="41" t="s">
        <v>97</v>
      </c>
      <c r="B13" s="41" t="s">
        <v>96</v>
      </c>
      <c r="C13" s="45">
        <v>480</v>
      </c>
      <c r="D13" s="45">
        <v>0</v>
      </c>
      <c r="E13" s="59">
        <v>420</v>
      </c>
      <c r="F13" s="45">
        <v>0</v>
      </c>
      <c r="G13" s="44">
        <v>420</v>
      </c>
      <c r="H13" s="60">
        <v>60</v>
      </c>
      <c r="I13" s="51"/>
      <c r="J13" s="51"/>
      <c r="K13" s="51"/>
    </row>
    <row r="14" spans="1:11" ht="19.5" customHeight="1" x14ac:dyDescent="0.15">
      <c r="A14" s="41" t="s">
        <v>99</v>
      </c>
      <c r="B14" s="41" t="s">
        <v>98</v>
      </c>
      <c r="C14" s="45">
        <v>300</v>
      </c>
      <c r="D14" s="45">
        <v>0</v>
      </c>
      <c r="E14" s="59">
        <v>200</v>
      </c>
      <c r="F14" s="45">
        <v>0</v>
      </c>
      <c r="G14" s="44">
        <v>200</v>
      </c>
      <c r="H14" s="60">
        <v>100</v>
      </c>
      <c r="I14" s="51"/>
      <c r="J14" s="51"/>
      <c r="K14" s="51"/>
    </row>
    <row r="15" spans="1:11" ht="19.5" customHeight="1" x14ac:dyDescent="0.15">
      <c r="A15" s="41" t="s">
        <v>101</v>
      </c>
      <c r="B15" s="41" t="s">
        <v>100</v>
      </c>
      <c r="C15" s="45">
        <v>690</v>
      </c>
      <c r="D15" s="45">
        <v>0</v>
      </c>
      <c r="E15" s="59">
        <v>557</v>
      </c>
      <c r="F15" s="45">
        <v>0</v>
      </c>
      <c r="G15" s="44">
        <v>557</v>
      </c>
      <c r="H15" s="60">
        <v>133</v>
      </c>
      <c r="I15" s="51"/>
      <c r="J15" s="51"/>
      <c r="K15" s="51"/>
    </row>
    <row r="16" spans="1:11" ht="18" customHeight="1" x14ac:dyDescent="0.15">
      <c r="A16" s="52"/>
      <c r="B16" s="52"/>
      <c r="C16" s="52"/>
      <c r="D16" s="52"/>
      <c r="E16" s="52"/>
      <c r="F16" s="52"/>
      <c r="G16" s="52"/>
      <c r="H16" s="51"/>
      <c r="I16" s="51"/>
      <c r="J16" s="51"/>
      <c r="K16" s="51"/>
    </row>
    <row r="17" spans="1:11" ht="18" customHeight="1" x14ac:dyDescent="0.15">
      <c r="A17" s="52"/>
      <c r="B17" s="52"/>
      <c r="C17" s="52"/>
      <c r="D17" s="52"/>
      <c r="E17" s="52"/>
      <c r="F17" s="52"/>
      <c r="G17" s="52"/>
      <c r="H17" s="51"/>
      <c r="I17" s="51"/>
      <c r="J17" s="51"/>
      <c r="K17" s="51"/>
    </row>
    <row r="18" spans="1:11" ht="18" customHeight="1" x14ac:dyDescent="0.15">
      <c r="A18" s="52"/>
      <c r="B18" s="52"/>
      <c r="C18" s="52"/>
      <c r="D18" s="52"/>
      <c r="E18" s="52"/>
      <c r="F18" s="52"/>
      <c r="G18" s="52"/>
      <c r="H18" s="51"/>
      <c r="I18" s="51"/>
      <c r="J18" s="51"/>
      <c r="K18" s="51"/>
    </row>
    <row r="19" spans="1:11" ht="18" customHeight="1" x14ac:dyDescent="0.15">
      <c r="A19" s="52"/>
      <c r="B19" s="52"/>
      <c r="C19" s="52"/>
      <c r="D19" s="52"/>
      <c r="E19" s="52"/>
      <c r="F19" s="52"/>
      <c r="G19" s="52"/>
      <c r="H19" s="51"/>
      <c r="I19" s="51"/>
      <c r="J19" s="51"/>
      <c r="K19" s="51"/>
    </row>
    <row r="20" spans="1:11" ht="18" customHeight="1" x14ac:dyDescent="0.15">
      <c r="A20" s="51"/>
      <c r="B20" s="52"/>
      <c r="C20" s="52"/>
      <c r="D20" s="52"/>
      <c r="E20" s="52"/>
      <c r="F20" s="52"/>
      <c r="G20" s="52"/>
      <c r="H20" s="51"/>
      <c r="I20" s="51"/>
      <c r="J20" s="51"/>
      <c r="K20" s="51"/>
    </row>
    <row r="21" spans="1:11" ht="18" customHeight="1" x14ac:dyDescent="0.15">
      <c r="A21" s="51"/>
      <c r="B21" s="51"/>
      <c r="C21" s="52"/>
      <c r="D21" s="52"/>
      <c r="E21" s="52"/>
      <c r="F21" s="52"/>
      <c r="G21" s="52"/>
      <c r="H21" s="51"/>
      <c r="I21" s="51"/>
      <c r="J21" s="51"/>
      <c r="K21" s="51"/>
    </row>
    <row r="23" spans="1:11" ht="12.75" customHeight="1" x14ac:dyDescent="0.15">
      <c r="C23" s="61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4"/>
  <sheetViews>
    <sheetView showGridLines="0" showZeros="0" tabSelected="1" workbookViewId="0">
      <selection activeCell="A3" sqref="A3"/>
    </sheetView>
  </sheetViews>
  <sheetFormatPr defaultColWidth="9.1640625" defaultRowHeight="11.25" x14ac:dyDescent="0.15"/>
  <cols>
    <col min="1" max="1" width="4.83203125" customWidth="1"/>
    <col min="2" max="2" width="7.6640625" customWidth="1"/>
    <col min="3" max="3" width="9.83203125" customWidth="1"/>
    <col min="4" max="4" width="40.83203125" customWidth="1"/>
    <col min="5" max="5" width="9.1640625" customWidth="1"/>
    <col min="6" max="6" width="9" customWidth="1"/>
    <col min="7" max="7" width="8.5" customWidth="1"/>
    <col min="8" max="8" width="7.6640625" customWidth="1"/>
    <col min="9" max="9" width="6.83203125" customWidth="1"/>
    <col min="10" max="11" width="7.1640625" customWidth="1"/>
    <col min="12" max="13" width="5.83203125" customWidth="1"/>
    <col min="14" max="14" width="6" customWidth="1"/>
    <col min="15" max="16" width="6.5" customWidth="1"/>
    <col min="17" max="17" width="6.33203125" customWidth="1"/>
    <col min="18" max="18" width="7.1640625" customWidth="1"/>
    <col min="19" max="19" width="6.83203125" customWidth="1"/>
    <col min="20" max="20" width="6.33203125" customWidth="1"/>
    <col min="21" max="21" width="6.5" customWidth="1"/>
    <col min="22" max="22" width="7.33203125" customWidth="1"/>
    <col min="23" max="23" width="10.6640625" customWidth="1"/>
    <col min="24" max="24" width="6.6640625" customWidth="1"/>
    <col min="25" max="25" width="7" customWidth="1"/>
  </cols>
  <sheetData>
    <row r="1" spans="1:26" ht="18" customHeight="1" x14ac:dyDescent="0.15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20"/>
      <c r="Z1" s="51"/>
    </row>
    <row r="2" spans="1:26" ht="18" customHeight="1" x14ac:dyDescent="0.15">
      <c r="A2" s="31" t="s">
        <v>217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51"/>
    </row>
    <row r="3" spans="1:26" ht="18" customHeight="1" x14ac:dyDescent="0.15">
      <c r="A3" s="32" t="s">
        <v>2</v>
      </c>
      <c r="B3" s="32"/>
      <c r="C3" s="32"/>
      <c r="D3" s="32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0" t="s">
        <v>3</v>
      </c>
      <c r="Z3" s="51"/>
    </row>
    <row r="4" spans="1:26" ht="18" customHeight="1" x14ac:dyDescent="0.15">
      <c r="A4" s="144" t="s">
        <v>35</v>
      </c>
      <c r="B4" s="144"/>
      <c r="C4" s="144"/>
      <c r="D4" s="154"/>
      <c r="E4" s="144" t="s">
        <v>36</v>
      </c>
      <c r="F4" s="145" t="s">
        <v>117</v>
      </c>
      <c r="G4" s="145"/>
      <c r="H4" s="145"/>
      <c r="I4" s="145"/>
      <c r="J4" s="145"/>
      <c r="K4" s="145"/>
      <c r="L4" s="145"/>
      <c r="M4" s="145"/>
      <c r="N4" s="145"/>
      <c r="O4" s="145"/>
      <c r="P4" s="144" t="s">
        <v>118</v>
      </c>
      <c r="Q4" s="144"/>
      <c r="R4" s="144"/>
      <c r="S4" s="144"/>
      <c r="T4" s="144"/>
      <c r="U4" s="144"/>
      <c r="V4" s="144"/>
      <c r="W4" s="144"/>
      <c r="X4" s="144"/>
      <c r="Y4" s="144"/>
      <c r="Z4" s="51"/>
    </row>
    <row r="5" spans="1:26" ht="18" customHeight="1" x14ac:dyDescent="0.15">
      <c r="A5" s="175" t="s">
        <v>39</v>
      </c>
      <c r="B5" s="175"/>
      <c r="C5" s="176" t="s">
        <v>40</v>
      </c>
      <c r="D5" s="177" t="s">
        <v>119</v>
      </c>
      <c r="E5" s="144"/>
      <c r="F5" s="144" t="s">
        <v>42</v>
      </c>
      <c r="G5" s="144" t="s">
        <v>218</v>
      </c>
      <c r="H5" s="144"/>
      <c r="I5" s="144"/>
      <c r="J5" s="144" t="s">
        <v>219</v>
      </c>
      <c r="K5" s="144"/>
      <c r="L5" s="144"/>
      <c r="M5" s="144" t="s">
        <v>220</v>
      </c>
      <c r="N5" s="144"/>
      <c r="O5" s="144"/>
      <c r="P5" s="144" t="s">
        <v>42</v>
      </c>
      <c r="Q5" s="144" t="s">
        <v>218</v>
      </c>
      <c r="R5" s="144"/>
      <c r="S5" s="144"/>
      <c r="T5" s="144" t="s">
        <v>219</v>
      </c>
      <c r="U5" s="144"/>
      <c r="V5" s="144"/>
      <c r="W5" s="144" t="s">
        <v>220</v>
      </c>
      <c r="X5" s="144"/>
      <c r="Y5" s="144"/>
      <c r="Z5" s="51"/>
    </row>
    <row r="6" spans="1:26" ht="33.75" customHeight="1" x14ac:dyDescent="0.15">
      <c r="A6" s="34" t="s">
        <v>49</v>
      </c>
      <c r="B6" s="34" t="s">
        <v>50</v>
      </c>
      <c r="C6" s="160"/>
      <c r="D6" s="177"/>
      <c r="E6" s="144"/>
      <c r="F6" s="144"/>
      <c r="G6" s="33" t="s">
        <v>52</v>
      </c>
      <c r="H6" s="33" t="s">
        <v>221</v>
      </c>
      <c r="I6" s="33" t="s">
        <v>121</v>
      </c>
      <c r="J6" s="33" t="s">
        <v>52</v>
      </c>
      <c r="K6" s="33" t="s">
        <v>104</v>
      </c>
      <c r="L6" s="33" t="s">
        <v>121</v>
      </c>
      <c r="M6" s="33" t="s">
        <v>52</v>
      </c>
      <c r="N6" s="33" t="s">
        <v>104</v>
      </c>
      <c r="O6" s="33" t="s">
        <v>121</v>
      </c>
      <c r="P6" s="144"/>
      <c r="Q6" s="33" t="s">
        <v>52</v>
      </c>
      <c r="R6" s="33" t="s">
        <v>104</v>
      </c>
      <c r="S6" s="33" t="s">
        <v>121</v>
      </c>
      <c r="T6" s="33" t="s">
        <v>52</v>
      </c>
      <c r="U6" s="33" t="s">
        <v>104</v>
      </c>
      <c r="V6" s="33" t="s">
        <v>121</v>
      </c>
      <c r="W6" s="33" t="s">
        <v>52</v>
      </c>
      <c r="X6" s="33" t="s">
        <v>104</v>
      </c>
      <c r="Y6" s="33" t="s">
        <v>121</v>
      </c>
      <c r="Z6" s="51"/>
    </row>
    <row r="7" spans="1:26" ht="18" customHeight="1" x14ac:dyDescent="0.15">
      <c r="A7" s="36" t="s">
        <v>55</v>
      </c>
      <c r="B7" s="36" t="s">
        <v>55</v>
      </c>
      <c r="C7" s="37" t="s">
        <v>55</v>
      </c>
      <c r="D7" s="38" t="s">
        <v>55</v>
      </c>
      <c r="E7" s="39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6">
        <v>10</v>
      </c>
      <c r="O7" s="40">
        <v>11</v>
      </c>
      <c r="P7" s="47">
        <v>12</v>
      </c>
      <c r="Q7" s="48">
        <v>13</v>
      </c>
      <c r="R7" s="49">
        <v>14</v>
      </c>
      <c r="S7" s="50">
        <v>15</v>
      </c>
      <c r="T7" s="47">
        <v>16</v>
      </c>
      <c r="U7" s="50">
        <v>17</v>
      </c>
      <c r="V7" s="49">
        <v>18</v>
      </c>
      <c r="W7" s="48">
        <v>19</v>
      </c>
      <c r="X7" s="49">
        <v>20</v>
      </c>
      <c r="Y7" s="50">
        <v>21</v>
      </c>
      <c r="Z7" s="51"/>
    </row>
    <row r="8" spans="1:26" ht="18" customHeight="1" x14ac:dyDescent="0.15">
      <c r="A8" s="41"/>
      <c r="B8" s="41"/>
      <c r="C8" s="41"/>
      <c r="D8" s="42" t="s">
        <v>42</v>
      </c>
      <c r="E8" s="43">
        <f t="shared" ref="E8:E39" si="0">SUM(F8,P8)</f>
        <v>650384</v>
      </c>
      <c r="F8" s="44">
        <f t="shared" ref="F8:F39" si="1">SUM(G8,J8,M8)</f>
        <v>650384</v>
      </c>
      <c r="G8" s="45">
        <f t="shared" ref="G8:G39" si="2">SUM(H8:I8)</f>
        <v>650384</v>
      </c>
      <c r="H8" s="45">
        <v>595704</v>
      </c>
      <c r="I8" s="44">
        <v>54680</v>
      </c>
      <c r="J8" s="45">
        <f t="shared" ref="J8:J39" si="3">SUM(K8:L8)</f>
        <v>0</v>
      </c>
      <c r="K8" s="45">
        <v>0</v>
      </c>
      <c r="L8" s="44">
        <v>0</v>
      </c>
      <c r="M8" s="45">
        <f t="shared" ref="M8:M39" si="4">SUM(N8:O8)</f>
        <v>0</v>
      </c>
      <c r="N8" s="45">
        <v>0</v>
      </c>
      <c r="O8" s="44">
        <v>0</v>
      </c>
      <c r="P8" s="44">
        <f t="shared" ref="P8:P39" si="5">SUM(Q8,T8,W8)</f>
        <v>0</v>
      </c>
      <c r="Q8" s="45">
        <f t="shared" ref="Q8:Q39" si="6">SUM(R8:S8)</f>
        <v>0</v>
      </c>
      <c r="R8" s="45">
        <v>0</v>
      </c>
      <c r="S8" s="44">
        <v>0</v>
      </c>
      <c r="T8" s="45">
        <f t="shared" ref="T8:T39" si="7">SUM(U8:V8)</f>
        <v>0</v>
      </c>
      <c r="U8" s="45">
        <v>0</v>
      </c>
      <c r="V8" s="44">
        <v>0</v>
      </c>
      <c r="W8" s="45">
        <f t="shared" ref="W8:W39" si="8">SUM(X8:Y8)</f>
        <v>0</v>
      </c>
      <c r="X8" s="45">
        <v>0</v>
      </c>
      <c r="Y8" s="44">
        <v>0</v>
      </c>
      <c r="Z8" s="52"/>
    </row>
    <row r="9" spans="1:26" ht="18" customHeight="1" x14ac:dyDescent="0.15">
      <c r="A9" s="41"/>
      <c r="B9" s="41"/>
      <c r="C9" s="41"/>
      <c r="D9" s="42" t="s">
        <v>2</v>
      </c>
      <c r="E9" s="43">
        <f t="shared" si="0"/>
        <v>388726</v>
      </c>
      <c r="F9" s="44">
        <f t="shared" si="1"/>
        <v>388726</v>
      </c>
      <c r="G9" s="45">
        <f t="shared" si="2"/>
        <v>388726</v>
      </c>
      <c r="H9" s="45">
        <v>372378</v>
      </c>
      <c r="I9" s="44">
        <v>16348</v>
      </c>
      <c r="J9" s="45">
        <f t="shared" si="3"/>
        <v>0</v>
      </c>
      <c r="K9" s="45">
        <v>0</v>
      </c>
      <c r="L9" s="44">
        <v>0</v>
      </c>
      <c r="M9" s="45">
        <f t="shared" si="4"/>
        <v>0</v>
      </c>
      <c r="N9" s="45">
        <v>0</v>
      </c>
      <c r="O9" s="44">
        <v>0</v>
      </c>
      <c r="P9" s="44">
        <f t="shared" si="5"/>
        <v>0</v>
      </c>
      <c r="Q9" s="45">
        <f t="shared" si="6"/>
        <v>0</v>
      </c>
      <c r="R9" s="45">
        <v>0</v>
      </c>
      <c r="S9" s="44">
        <v>0</v>
      </c>
      <c r="T9" s="45">
        <f t="shared" si="7"/>
        <v>0</v>
      </c>
      <c r="U9" s="45">
        <v>0</v>
      </c>
      <c r="V9" s="44">
        <v>0</v>
      </c>
      <c r="W9" s="45">
        <f t="shared" si="8"/>
        <v>0</v>
      </c>
      <c r="X9" s="45">
        <v>0</v>
      </c>
      <c r="Y9" s="44">
        <v>0</v>
      </c>
      <c r="Z9" s="51"/>
    </row>
    <row r="10" spans="1:26" ht="18" customHeight="1" x14ac:dyDescent="0.15">
      <c r="A10" s="41"/>
      <c r="B10" s="41"/>
      <c r="C10" s="41"/>
      <c r="D10" s="42" t="s">
        <v>222</v>
      </c>
      <c r="E10" s="43">
        <f t="shared" si="0"/>
        <v>296329</v>
      </c>
      <c r="F10" s="44">
        <f t="shared" si="1"/>
        <v>296329</v>
      </c>
      <c r="G10" s="45">
        <f t="shared" si="2"/>
        <v>296329</v>
      </c>
      <c r="H10" s="45">
        <v>296329</v>
      </c>
      <c r="I10" s="44">
        <v>0</v>
      </c>
      <c r="J10" s="45">
        <f t="shared" si="3"/>
        <v>0</v>
      </c>
      <c r="K10" s="45">
        <v>0</v>
      </c>
      <c r="L10" s="44">
        <v>0</v>
      </c>
      <c r="M10" s="45">
        <f t="shared" si="4"/>
        <v>0</v>
      </c>
      <c r="N10" s="45">
        <v>0</v>
      </c>
      <c r="O10" s="44">
        <v>0</v>
      </c>
      <c r="P10" s="44">
        <f t="shared" si="5"/>
        <v>0</v>
      </c>
      <c r="Q10" s="45">
        <f t="shared" si="6"/>
        <v>0</v>
      </c>
      <c r="R10" s="45">
        <v>0</v>
      </c>
      <c r="S10" s="44">
        <v>0</v>
      </c>
      <c r="T10" s="45">
        <f t="shared" si="7"/>
        <v>0</v>
      </c>
      <c r="U10" s="45">
        <v>0</v>
      </c>
      <c r="V10" s="44">
        <v>0</v>
      </c>
      <c r="W10" s="45">
        <f t="shared" si="8"/>
        <v>0</v>
      </c>
      <c r="X10" s="45">
        <v>0</v>
      </c>
      <c r="Y10" s="44">
        <v>0</v>
      </c>
      <c r="Z10" s="51"/>
    </row>
    <row r="11" spans="1:26" ht="18" customHeight="1" x14ac:dyDescent="0.15">
      <c r="A11" s="41" t="s">
        <v>223</v>
      </c>
      <c r="B11" s="41" t="s">
        <v>224</v>
      </c>
      <c r="C11" s="41" t="s">
        <v>60</v>
      </c>
      <c r="D11" s="42" t="s">
        <v>225</v>
      </c>
      <c r="E11" s="43">
        <f t="shared" si="0"/>
        <v>229266</v>
      </c>
      <c r="F11" s="44">
        <f t="shared" si="1"/>
        <v>229266</v>
      </c>
      <c r="G11" s="45">
        <f t="shared" si="2"/>
        <v>229266</v>
      </c>
      <c r="H11" s="45">
        <v>229266</v>
      </c>
      <c r="I11" s="44">
        <v>0</v>
      </c>
      <c r="J11" s="45">
        <f t="shared" si="3"/>
        <v>0</v>
      </c>
      <c r="K11" s="45">
        <v>0</v>
      </c>
      <c r="L11" s="44">
        <v>0</v>
      </c>
      <c r="M11" s="45">
        <f t="shared" si="4"/>
        <v>0</v>
      </c>
      <c r="N11" s="45">
        <v>0</v>
      </c>
      <c r="O11" s="44">
        <v>0</v>
      </c>
      <c r="P11" s="44">
        <f t="shared" si="5"/>
        <v>0</v>
      </c>
      <c r="Q11" s="45">
        <f t="shared" si="6"/>
        <v>0</v>
      </c>
      <c r="R11" s="45">
        <v>0</v>
      </c>
      <c r="S11" s="44">
        <v>0</v>
      </c>
      <c r="T11" s="45">
        <f t="shared" si="7"/>
        <v>0</v>
      </c>
      <c r="U11" s="45">
        <v>0</v>
      </c>
      <c r="V11" s="44">
        <v>0</v>
      </c>
      <c r="W11" s="45">
        <f t="shared" si="8"/>
        <v>0</v>
      </c>
      <c r="X11" s="45">
        <v>0</v>
      </c>
      <c r="Y11" s="44">
        <v>0</v>
      </c>
      <c r="Z11" s="51"/>
    </row>
    <row r="12" spans="1:26" ht="18" customHeight="1" x14ac:dyDescent="0.15">
      <c r="A12" s="41" t="s">
        <v>223</v>
      </c>
      <c r="B12" s="41" t="s">
        <v>226</v>
      </c>
      <c r="C12" s="41" t="s">
        <v>60</v>
      </c>
      <c r="D12" s="42" t="s">
        <v>227</v>
      </c>
      <c r="E12" s="43">
        <f t="shared" si="0"/>
        <v>40478</v>
      </c>
      <c r="F12" s="44">
        <f t="shared" si="1"/>
        <v>40478</v>
      </c>
      <c r="G12" s="45">
        <f t="shared" si="2"/>
        <v>40478</v>
      </c>
      <c r="H12" s="45">
        <v>40478</v>
      </c>
      <c r="I12" s="44">
        <v>0</v>
      </c>
      <c r="J12" s="45">
        <f t="shared" si="3"/>
        <v>0</v>
      </c>
      <c r="K12" s="45">
        <v>0</v>
      </c>
      <c r="L12" s="44">
        <v>0</v>
      </c>
      <c r="M12" s="45">
        <f t="shared" si="4"/>
        <v>0</v>
      </c>
      <c r="N12" s="45">
        <v>0</v>
      </c>
      <c r="O12" s="44">
        <v>0</v>
      </c>
      <c r="P12" s="44">
        <f t="shared" si="5"/>
        <v>0</v>
      </c>
      <c r="Q12" s="45">
        <f t="shared" si="6"/>
        <v>0</v>
      </c>
      <c r="R12" s="45">
        <v>0</v>
      </c>
      <c r="S12" s="44">
        <v>0</v>
      </c>
      <c r="T12" s="45">
        <f t="shared" si="7"/>
        <v>0</v>
      </c>
      <c r="U12" s="45">
        <v>0</v>
      </c>
      <c r="V12" s="44">
        <v>0</v>
      </c>
      <c r="W12" s="45">
        <f t="shared" si="8"/>
        <v>0</v>
      </c>
      <c r="X12" s="45">
        <v>0</v>
      </c>
      <c r="Y12" s="44">
        <v>0</v>
      </c>
      <c r="Z12" s="51"/>
    </row>
    <row r="13" spans="1:26" ht="18" customHeight="1" x14ac:dyDescent="0.15">
      <c r="A13" s="41" t="s">
        <v>223</v>
      </c>
      <c r="B13" s="41" t="s">
        <v>228</v>
      </c>
      <c r="C13" s="41" t="s">
        <v>60</v>
      </c>
      <c r="D13" s="42" t="s">
        <v>76</v>
      </c>
      <c r="E13" s="43">
        <f t="shared" si="0"/>
        <v>26585</v>
      </c>
      <c r="F13" s="44">
        <f t="shared" si="1"/>
        <v>26585</v>
      </c>
      <c r="G13" s="45">
        <f t="shared" si="2"/>
        <v>26585</v>
      </c>
      <c r="H13" s="45">
        <v>26585</v>
      </c>
      <c r="I13" s="44">
        <v>0</v>
      </c>
      <c r="J13" s="45">
        <f t="shared" si="3"/>
        <v>0</v>
      </c>
      <c r="K13" s="45">
        <v>0</v>
      </c>
      <c r="L13" s="44">
        <v>0</v>
      </c>
      <c r="M13" s="45">
        <f t="shared" si="4"/>
        <v>0</v>
      </c>
      <c r="N13" s="45">
        <v>0</v>
      </c>
      <c r="O13" s="44">
        <v>0</v>
      </c>
      <c r="P13" s="44">
        <f t="shared" si="5"/>
        <v>0</v>
      </c>
      <c r="Q13" s="45">
        <f t="shared" si="6"/>
        <v>0</v>
      </c>
      <c r="R13" s="45">
        <v>0</v>
      </c>
      <c r="S13" s="44">
        <v>0</v>
      </c>
      <c r="T13" s="45">
        <f t="shared" si="7"/>
        <v>0</v>
      </c>
      <c r="U13" s="45">
        <v>0</v>
      </c>
      <c r="V13" s="44">
        <v>0</v>
      </c>
      <c r="W13" s="45">
        <f t="shared" si="8"/>
        <v>0</v>
      </c>
      <c r="X13" s="45">
        <v>0</v>
      </c>
      <c r="Y13" s="44">
        <v>0</v>
      </c>
      <c r="Z13" s="51"/>
    </row>
    <row r="14" spans="1:26" ht="18" customHeight="1" x14ac:dyDescent="0.15">
      <c r="A14" s="41"/>
      <c r="B14" s="41"/>
      <c r="C14" s="41"/>
      <c r="D14" s="42" t="s">
        <v>229</v>
      </c>
      <c r="E14" s="43">
        <f t="shared" si="0"/>
        <v>66574</v>
      </c>
      <c r="F14" s="44">
        <f t="shared" si="1"/>
        <v>66574</v>
      </c>
      <c r="G14" s="45">
        <f t="shared" si="2"/>
        <v>66574</v>
      </c>
      <c r="H14" s="45">
        <v>66574</v>
      </c>
      <c r="I14" s="44">
        <v>0</v>
      </c>
      <c r="J14" s="45">
        <f t="shared" si="3"/>
        <v>0</v>
      </c>
      <c r="K14" s="45">
        <v>0</v>
      </c>
      <c r="L14" s="44">
        <v>0</v>
      </c>
      <c r="M14" s="45">
        <f t="shared" si="4"/>
        <v>0</v>
      </c>
      <c r="N14" s="45">
        <v>0</v>
      </c>
      <c r="O14" s="44">
        <v>0</v>
      </c>
      <c r="P14" s="44">
        <f t="shared" si="5"/>
        <v>0</v>
      </c>
      <c r="Q14" s="45">
        <f t="shared" si="6"/>
        <v>0</v>
      </c>
      <c r="R14" s="45">
        <v>0</v>
      </c>
      <c r="S14" s="44">
        <v>0</v>
      </c>
      <c r="T14" s="45">
        <f t="shared" si="7"/>
        <v>0</v>
      </c>
      <c r="U14" s="45">
        <v>0</v>
      </c>
      <c r="V14" s="44">
        <v>0</v>
      </c>
      <c r="W14" s="45">
        <f t="shared" si="8"/>
        <v>0</v>
      </c>
      <c r="X14" s="45">
        <v>0</v>
      </c>
      <c r="Y14" s="44">
        <v>0</v>
      </c>
      <c r="Z14" s="51"/>
    </row>
    <row r="15" spans="1:26" ht="18" customHeight="1" x14ac:dyDescent="0.15">
      <c r="A15" s="41" t="s">
        <v>230</v>
      </c>
      <c r="B15" s="41" t="s">
        <v>231</v>
      </c>
      <c r="C15" s="41" t="s">
        <v>60</v>
      </c>
      <c r="D15" s="42" t="s">
        <v>232</v>
      </c>
      <c r="E15" s="43">
        <f t="shared" si="0"/>
        <v>36089</v>
      </c>
      <c r="F15" s="44">
        <f t="shared" si="1"/>
        <v>36089</v>
      </c>
      <c r="G15" s="45">
        <f t="shared" si="2"/>
        <v>36089</v>
      </c>
      <c r="H15" s="45">
        <v>36089</v>
      </c>
      <c r="I15" s="44">
        <v>0</v>
      </c>
      <c r="J15" s="45">
        <f t="shared" si="3"/>
        <v>0</v>
      </c>
      <c r="K15" s="45">
        <v>0</v>
      </c>
      <c r="L15" s="44">
        <v>0</v>
      </c>
      <c r="M15" s="45">
        <f t="shared" si="4"/>
        <v>0</v>
      </c>
      <c r="N15" s="45">
        <v>0</v>
      </c>
      <c r="O15" s="44">
        <v>0</v>
      </c>
      <c r="P15" s="44">
        <f t="shared" si="5"/>
        <v>0</v>
      </c>
      <c r="Q15" s="45">
        <f t="shared" si="6"/>
        <v>0</v>
      </c>
      <c r="R15" s="45">
        <v>0</v>
      </c>
      <c r="S15" s="44">
        <v>0</v>
      </c>
      <c r="T15" s="45">
        <f t="shared" si="7"/>
        <v>0</v>
      </c>
      <c r="U15" s="45">
        <v>0</v>
      </c>
      <c r="V15" s="44">
        <v>0</v>
      </c>
      <c r="W15" s="45">
        <f t="shared" si="8"/>
        <v>0</v>
      </c>
      <c r="X15" s="45">
        <v>0</v>
      </c>
      <c r="Y15" s="44">
        <v>0</v>
      </c>
      <c r="Z15" s="51"/>
    </row>
    <row r="16" spans="1:26" ht="18" customHeight="1" x14ac:dyDescent="0.15">
      <c r="A16" s="41" t="s">
        <v>230</v>
      </c>
      <c r="B16" s="41" t="s">
        <v>233</v>
      </c>
      <c r="C16" s="41" t="s">
        <v>60</v>
      </c>
      <c r="D16" s="42" t="s">
        <v>234</v>
      </c>
      <c r="E16" s="43">
        <f t="shared" si="0"/>
        <v>1100</v>
      </c>
      <c r="F16" s="44">
        <f t="shared" si="1"/>
        <v>1100</v>
      </c>
      <c r="G16" s="45">
        <f t="shared" si="2"/>
        <v>1100</v>
      </c>
      <c r="H16" s="45">
        <v>1100</v>
      </c>
      <c r="I16" s="44">
        <v>0</v>
      </c>
      <c r="J16" s="45">
        <f t="shared" si="3"/>
        <v>0</v>
      </c>
      <c r="K16" s="45">
        <v>0</v>
      </c>
      <c r="L16" s="44">
        <v>0</v>
      </c>
      <c r="M16" s="45">
        <f t="shared" si="4"/>
        <v>0</v>
      </c>
      <c r="N16" s="45">
        <v>0</v>
      </c>
      <c r="O16" s="44">
        <v>0</v>
      </c>
      <c r="P16" s="44">
        <f t="shared" si="5"/>
        <v>0</v>
      </c>
      <c r="Q16" s="45">
        <f t="shared" si="6"/>
        <v>0</v>
      </c>
      <c r="R16" s="45">
        <v>0</v>
      </c>
      <c r="S16" s="44">
        <v>0</v>
      </c>
      <c r="T16" s="45">
        <f t="shared" si="7"/>
        <v>0</v>
      </c>
      <c r="U16" s="45">
        <v>0</v>
      </c>
      <c r="V16" s="44">
        <v>0</v>
      </c>
      <c r="W16" s="45">
        <f t="shared" si="8"/>
        <v>0</v>
      </c>
      <c r="X16" s="45">
        <v>0</v>
      </c>
      <c r="Y16" s="44">
        <v>0</v>
      </c>
      <c r="Z16" s="51"/>
    </row>
    <row r="17" spans="1:26" ht="18" customHeight="1" x14ac:dyDescent="0.15">
      <c r="A17" s="41" t="s">
        <v>230</v>
      </c>
      <c r="B17" s="41" t="s">
        <v>235</v>
      </c>
      <c r="C17" s="41" t="s">
        <v>60</v>
      </c>
      <c r="D17" s="42" t="s">
        <v>236</v>
      </c>
      <c r="E17" s="43">
        <f t="shared" si="0"/>
        <v>600</v>
      </c>
      <c r="F17" s="44">
        <f t="shared" si="1"/>
        <v>600</v>
      </c>
      <c r="G17" s="45">
        <f t="shared" si="2"/>
        <v>600</v>
      </c>
      <c r="H17" s="45">
        <v>600</v>
      </c>
      <c r="I17" s="44">
        <v>0</v>
      </c>
      <c r="J17" s="45">
        <f t="shared" si="3"/>
        <v>0</v>
      </c>
      <c r="K17" s="45">
        <v>0</v>
      </c>
      <c r="L17" s="44">
        <v>0</v>
      </c>
      <c r="M17" s="45">
        <f t="shared" si="4"/>
        <v>0</v>
      </c>
      <c r="N17" s="45">
        <v>0</v>
      </c>
      <c r="O17" s="44">
        <v>0</v>
      </c>
      <c r="P17" s="44">
        <f t="shared" si="5"/>
        <v>0</v>
      </c>
      <c r="Q17" s="45">
        <f t="shared" si="6"/>
        <v>0</v>
      </c>
      <c r="R17" s="45">
        <v>0</v>
      </c>
      <c r="S17" s="44">
        <v>0</v>
      </c>
      <c r="T17" s="45">
        <f t="shared" si="7"/>
        <v>0</v>
      </c>
      <c r="U17" s="45">
        <v>0</v>
      </c>
      <c r="V17" s="44">
        <v>0</v>
      </c>
      <c r="W17" s="45">
        <f t="shared" si="8"/>
        <v>0</v>
      </c>
      <c r="X17" s="45">
        <v>0</v>
      </c>
      <c r="Y17" s="44">
        <v>0</v>
      </c>
      <c r="Z17" s="51"/>
    </row>
    <row r="18" spans="1:26" ht="18" customHeight="1" x14ac:dyDescent="0.15">
      <c r="A18" s="41" t="s">
        <v>230</v>
      </c>
      <c r="B18" s="41" t="s">
        <v>237</v>
      </c>
      <c r="C18" s="41" t="s">
        <v>60</v>
      </c>
      <c r="D18" s="42" t="s">
        <v>238</v>
      </c>
      <c r="E18" s="43">
        <f t="shared" si="0"/>
        <v>6000</v>
      </c>
      <c r="F18" s="44">
        <f t="shared" si="1"/>
        <v>6000</v>
      </c>
      <c r="G18" s="45">
        <f t="shared" si="2"/>
        <v>6000</v>
      </c>
      <c r="H18" s="45">
        <v>6000</v>
      </c>
      <c r="I18" s="44">
        <v>0</v>
      </c>
      <c r="J18" s="45">
        <f t="shared" si="3"/>
        <v>0</v>
      </c>
      <c r="K18" s="45">
        <v>0</v>
      </c>
      <c r="L18" s="44">
        <v>0</v>
      </c>
      <c r="M18" s="45">
        <f t="shared" si="4"/>
        <v>0</v>
      </c>
      <c r="N18" s="45">
        <v>0</v>
      </c>
      <c r="O18" s="44">
        <v>0</v>
      </c>
      <c r="P18" s="44">
        <f t="shared" si="5"/>
        <v>0</v>
      </c>
      <c r="Q18" s="45">
        <f t="shared" si="6"/>
        <v>0</v>
      </c>
      <c r="R18" s="45">
        <v>0</v>
      </c>
      <c r="S18" s="44">
        <v>0</v>
      </c>
      <c r="T18" s="45">
        <f t="shared" si="7"/>
        <v>0</v>
      </c>
      <c r="U18" s="45">
        <v>0</v>
      </c>
      <c r="V18" s="44">
        <v>0</v>
      </c>
      <c r="W18" s="45">
        <f t="shared" si="8"/>
        <v>0</v>
      </c>
      <c r="X18" s="45">
        <v>0</v>
      </c>
      <c r="Y18" s="44">
        <v>0</v>
      </c>
    </row>
    <row r="19" spans="1:26" ht="18" customHeight="1" x14ac:dyDescent="0.15">
      <c r="A19" s="41" t="s">
        <v>230</v>
      </c>
      <c r="B19" s="41" t="s">
        <v>239</v>
      </c>
      <c r="C19" s="41" t="s">
        <v>60</v>
      </c>
      <c r="D19" s="42" t="s">
        <v>240</v>
      </c>
      <c r="E19" s="43">
        <f t="shared" si="0"/>
        <v>1200</v>
      </c>
      <c r="F19" s="44">
        <f t="shared" si="1"/>
        <v>1200</v>
      </c>
      <c r="G19" s="45">
        <f t="shared" si="2"/>
        <v>1200</v>
      </c>
      <c r="H19" s="45">
        <v>1200</v>
      </c>
      <c r="I19" s="44">
        <v>0</v>
      </c>
      <c r="J19" s="45">
        <f t="shared" si="3"/>
        <v>0</v>
      </c>
      <c r="K19" s="45">
        <v>0</v>
      </c>
      <c r="L19" s="44">
        <v>0</v>
      </c>
      <c r="M19" s="45">
        <f t="shared" si="4"/>
        <v>0</v>
      </c>
      <c r="N19" s="45">
        <v>0</v>
      </c>
      <c r="O19" s="44">
        <v>0</v>
      </c>
      <c r="P19" s="44">
        <f t="shared" si="5"/>
        <v>0</v>
      </c>
      <c r="Q19" s="45">
        <f t="shared" si="6"/>
        <v>0</v>
      </c>
      <c r="R19" s="45">
        <v>0</v>
      </c>
      <c r="S19" s="44">
        <v>0</v>
      </c>
      <c r="T19" s="45">
        <f t="shared" si="7"/>
        <v>0</v>
      </c>
      <c r="U19" s="45">
        <v>0</v>
      </c>
      <c r="V19" s="44">
        <v>0</v>
      </c>
      <c r="W19" s="45">
        <f t="shared" si="8"/>
        <v>0</v>
      </c>
      <c r="X19" s="45">
        <v>0</v>
      </c>
      <c r="Y19" s="44">
        <v>0</v>
      </c>
    </row>
    <row r="20" spans="1:26" ht="18" customHeight="1" x14ac:dyDescent="0.15">
      <c r="A20" s="41" t="s">
        <v>230</v>
      </c>
      <c r="B20" s="41" t="s">
        <v>241</v>
      </c>
      <c r="C20" s="41" t="s">
        <v>60</v>
      </c>
      <c r="D20" s="42" t="s">
        <v>242</v>
      </c>
      <c r="E20" s="43">
        <f t="shared" si="0"/>
        <v>2300</v>
      </c>
      <c r="F20" s="44">
        <f t="shared" si="1"/>
        <v>2300</v>
      </c>
      <c r="G20" s="45">
        <f t="shared" si="2"/>
        <v>2300</v>
      </c>
      <c r="H20" s="45">
        <v>2300</v>
      </c>
      <c r="I20" s="44">
        <v>0</v>
      </c>
      <c r="J20" s="45">
        <f t="shared" si="3"/>
        <v>0</v>
      </c>
      <c r="K20" s="45">
        <v>0</v>
      </c>
      <c r="L20" s="44">
        <v>0</v>
      </c>
      <c r="M20" s="45">
        <f t="shared" si="4"/>
        <v>0</v>
      </c>
      <c r="N20" s="45">
        <v>0</v>
      </c>
      <c r="O20" s="44">
        <v>0</v>
      </c>
      <c r="P20" s="44">
        <f t="shared" si="5"/>
        <v>0</v>
      </c>
      <c r="Q20" s="45">
        <f t="shared" si="6"/>
        <v>0</v>
      </c>
      <c r="R20" s="45">
        <v>0</v>
      </c>
      <c r="S20" s="44">
        <v>0</v>
      </c>
      <c r="T20" s="45">
        <f t="shared" si="7"/>
        <v>0</v>
      </c>
      <c r="U20" s="45">
        <v>0</v>
      </c>
      <c r="V20" s="44">
        <v>0</v>
      </c>
      <c r="W20" s="45">
        <f t="shared" si="8"/>
        <v>0</v>
      </c>
      <c r="X20" s="45">
        <v>0</v>
      </c>
      <c r="Y20" s="44">
        <v>0</v>
      </c>
    </row>
    <row r="21" spans="1:26" ht="18" customHeight="1" x14ac:dyDescent="0.15">
      <c r="A21" s="41" t="s">
        <v>230</v>
      </c>
      <c r="B21" s="41" t="s">
        <v>243</v>
      </c>
      <c r="C21" s="41" t="s">
        <v>60</v>
      </c>
      <c r="D21" s="42" t="s">
        <v>244</v>
      </c>
      <c r="E21" s="43">
        <f t="shared" si="0"/>
        <v>1700</v>
      </c>
      <c r="F21" s="44">
        <f t="shared" si="1"/>
        <v>1700</v>
      </c>
      <c r="G21" s="45">
        <f t="shared" si="2"/>
        <v>1700</v>
      </c>
      <c r="H21" s="45">
        <v>1700</v>
      </c>
      <c r="I21" s="44">
        <v>0</v>
      </c>
      <c r="J21" s="45">
        <f t="shared" si="3"/>
        <v>0</v>
      </c>
      <c r="K21" s="45">
        <v>0</v>
      </c>
      <c r="L21" s="44">
        <v>0</v>
      </c>
      <c r="M21" s="45">
        <f t="shared" si="4"/>
        <v>0</v>
      </c>
      <c r="N21" s="45">
        <v>0</v>
      </c>
      <c r="O21" s="44">
        <v>0</v>
      </c>
      <c r="P21" s="44">
        <f t="shared" si="5"/>
        <v>0</v>
      </c>
      <c r="Q21" s="45">
        <f t="shared" si="6"/>
        <v>0</v>
      </c>
      <c r="R21" s="45">
        <v>0</v>
      </c>
      <c r="S21" s="44">
        <v>0</v>
      </c>
      <c r="T21" s="45">
        <f t="shared" si="7"/>
        <v>0</v>
      </c>
      <c r="U21" s="45">
        <v>0</v>
      </c>
      <c r="V21" s="44">
        <v>0</v>
      </c>
      <c r="W21" s="45">
        <f t="shared" si="8"/>
        <v>0</v>
      </c>
      <c r="X21" s="45">
        <v>0</v>
      </c>
      <c r="Y21" s="44">
        <v>0</v>
      </c>
    </row>
    <row r="22" spans="1:26" ht="18" customHeight="1" x14ac:dyDescent="0.15">
      <c r="A22" s="41" t="s">
        <v>230</v>
      </c>
      <c r="B22" s="41" t="s">
        <v>245</v>
      </c>
      <c r="C22" s="41" t="s">
        <v>60</v>
      </c>
      <c r="D22" s="42" t="s">
        <v>246</v>
      </c>
      <c r="E22" s="43">
        <f t="shared" si="0"/>
        <v>17585</v>
      </c>
      <c r="F22" s="44">
        <f t="shared" si="1"/>
        <v>17585</v>
      </c>
      <c r="G22" s="45">
        <f t="shared" si="2"/>
        <v>17585</v>
      </c>
      <c r="H22" s="45">
        <v>17585</v>
      </c>
      <c r="I22" s="44">
        <v>0</v>
      </c>
      <c r="J22" s="45">
        <f t="shared" si="3"/>
        <v>0</v>
      </c>
      <c r="K22" s="45">
        <v>0</v>
      </c>
      <c r="L22" s="44">
        <v>0</v>
      </c>
      <c r="M22" s="45">
        <f t="shared" si="4"/>
        <v>0</v>
      </c>
      <c r="N22" s="45">
        <v>0</v>
      </c>
      <c r="O22" s="44">
        <v>0</v>
      </c>
      <c r="P22" s="44">
        <f t="shared" si="5"/>
        <v>0</v>
      </c>
      <c r="Q22" s="45">
        <f t="shared" si="6"/>
        <v>0</v>
      </c>
      <c r="R22" s="45">
        <v>0</v>
      </c>
      <c r="S22" s="44">
        <v>0</v>
      </c>
      <c r="T22" s="45">
        <f t="shared" si="7"/>
        <v>0</v>
      </c>
      <c r="U22" s="45">
        <v>0</v>
      </c>
      <c r="V22" s="44">
        <v>0</v>
      </c>
      <c r="W22" s="45">
        <f t="shared" si="8"/>
        <v>0</v>
      </c>
      <c r="X22" s="45">
        <v>0</v>
      </c>
      <c r="Y22" s="44">
        <v>0</v>
      </c>
    </row>
    <row r="23" spans="1:26" ht="18" customHeight="1" x14ac:dyDescent="0.15">
      <c r="A23" s="41"/>
      <c r="B23" s="41"/>
      <c r="C23" s="41"/>
      <c r="D23" s="42" t="s">
        <v>247</v>
      </c>
      <c r="E23" s="43">
        <f t="shared" si="0"/>
        <v>6672</v>
      </c>
      <c r="F23" s="44">
        <f t="shared" si="1"/>
        <v>6672</v>
      </c>
      <c r="G23" s="45">
        <f t="shared" si="2"/>
        <v>6672</v>
      </c>
      <c r="H23" s="45">
        <v>0</v>
      </c>
      <c r="I23" s="44">
        <v>6672</v>
      </c>
      <c r="J23" s="45">
        <f t="shared" si="3"/>
        <v>0</v>
      </c>
      <c r="K23" s="45">
        <v>0</v>
      </c>
      <c r="L23" s="44">
        <v>0</v>
      </c>
      <c r="M23" s="45">
        <f t="shared" si="4"/>
        <v>0</v>
      </c>
      <c r="N23" s="45">
        <v>0</v>
      </c>
      <c r="O23" s="44">
        <v>0</v>
      </c>
      <c r="P23" s="44">
        <f t="shared" si="5"/>
        <v>0</v>
      </c>
      <c r="Q23" s="45">
        <f t="shared" si="6"/>
        <v>0</v>
      </c>
      <c r="R23" s="45">
        <v>0</v>
      </c>
      <c r="S23" s="44">
        <v>0</v>
      </c>
      <c r="T23" s="45">
        <f t="shared" si="7"/>
        <v>0</v>
      </c>
      <c r="U23" s="45">
        <v>0</v>
      </c>
      <c r="V23" s="44">
        <v>0</v>
      </c>
      <c r="W23" s="45">
        <f t="shared" si="8"/>
        <v>0</v>
      </c>
      <c r="X23" s="45">
        <v>0</v>
      </c>
      <c r="Y23" s="44">
        <v>0</v>
      </c>
    </row>
    <row r="24" spans="1:26" ht="18" customHeight="1" x14ac:dyDescent="0.15">
      <c r="A24" s="41" t="s">
        <v>248</v>
      </c>
      <c r="B24" s="41" t="s">
        <v>249</v>
      </c>
      <c r="C24" s="41" t="s">
        <v>60</v>
      </c>
      <c r="D24" s="42" t="s">
        <v>250</v>
      </c>
      <c r="E24" s="43">
        <f t="shared" si="0"/>
        <v>6672</v>
      </c>
      <c r="F24" s="44">
        <f t="shared" si="1"/>
        <v>6672</v>
      </c>
      <c r="G24" s="45">
        <f t="shared" si="2"/>
        <v>6672</v>
      </c>
      <c r="H24" s="45">
        <v>0</v>
      </c>
      <c r="I24" s="44">
        <v>6672</v>
      </c>
      <c r="J24" s="45">
        <f t="shared" si="3"/>
        <v>0</v>
      </c>
      <c r="K24" s="45">
        <v>0</v>
      </c>
      <c r="L24" s="44">
        <v>0</v>
      </c>
      <c r="M24" s="45">
        <f t="shared" si="4"/>
        <v>0</v>
      </c>
      <c r="N24" s="45">
        <v>0</v>
      </c>
      <c r="O24" s="44">
        <v>0</v>
      </c>
      <c r="P24" s="44">
        <f t="shared" si="5"/>
        <v>0</v>
      </c>
      <c r="Q24" s="45">
        <f t="shared" si="6"/>
        <v>0</v>
      </c>
      <c r="R24" s="45">
        <v>0</v>
      </c>
      <c r="S24" s="44">
        <v>0</v>
      </c>
      <c r="T24" s="45">
        <f t="shared" si="7"/>
        <v>0</v>
      </c>
      <c r="U24" s="45">
        <v>0</v>
      </c>
      <c r="V24" s="44">
        <v>0</v>
      </c>
      <c r="W24" s="45">
        <f t="shared" si="8"/>
        <v>0</v>
      </c>
      <c r="X24" s="45">
        <v>0</v>
      </c>
      <c r="Y24" s="44">
        <v>0</v>
      </c>
    </row>
    <row r="25" spans="1:26" ht="18" customHeight="1" x14ac:dyDescent="0.15">
      <c r="A25" s="41"/>
      <c r="B25" s="41"/>
      <c r="C25" s="41"/>
      <c r="D25" s="42" t="s">
        <v>251</v>
      </c>
      <c r="E25" s="43">
        <f t="shared" si="0"/>
        <v>7083</v>
      </c>
      <c r="F25" s="44">
        <f t="shared" si="1"/>
        <v>7083</v>
      </c>
      <c r="G25" s="45">
        <f t="shared" si="2"/>
        <v>7083</v>
      </c>
      <c r="H25" s="45">
        <v>7083</v>
      </c>
      <c r="I25" s="44">
        <v>0</v>
      </c>
      <c r="J25" s="45">
        <f t="shared" si="3"/>
        <v>0</v>
      </c>
      <c r="K25" s="45">
        <v>0</v>
      </c>
      <c r="L25" s="44">
        <v>0</v>
      </c>
      <c r="M25" s="45">
        <f t="shared" si="4"/>
        <v>0</v>
      </c>
      <c r="N25" s="45">
        <v>0</v>
      </c>
      <c r="O25" s="44">
        <v>0</v>
      </c>
      <c r="P25" s="44">
        <f t="shared" si="5"/>
        <v>0</v>
      </c>
      <c r="Q25" s="45">
        <f t="shared" si="6"/>
        <v>0</v>
      </c>
      <c r="R25" s="45">
        <v>0</v>
      </c>
      <c r="S25" s="44">
        <v>0</v>
      </c>
      <c r="T25" s="45">
        <f t="shared" si="7"/>
        <v>0</v>
      </c>
      <c r="U25" s="45">
        <v>0</v>
      </c>
      <c r="V25" s="44">
        <v>0</v>
      </c>
      <c r="W25" s="45">
        <f t="shared" si="8"/>
        <v>0</v>
      </c>
      <c r="X25" s="45">
        <v>0</v>
      </c>
      <c r="Y25" s="44">
        <v>0</v>
      </c>
    </row>
    <row r="26" spans="1:26" ht="18" customHeight="1" x14ac:dyDescent="0.15">
      <c r="A26" s="41" t="s">
        <v>252</v>
      </c>
      <c r="B26" s="41" t="s">
        <v>253</v>
      </c>
      <c r="C26" s="41" t="s">
        <v>60</v>
      </c>
      <c r="D26" s="42" t="s">
        <v>254</v>
      </c>
      <c r="E26" s="43">
        <f t="shared" si="0"/>
        <v>7083</v>
      </c>
      <c r="F26" s="44">
        <f t="shared" si="1"/>
        <v>7083</v>
      </c>
      <c r="G26" s="45">
        <f t="shared" si="2"/>
        <v>7083</v>
      </c>
      <c r="H26" s="45">
        <v>7083</v>
      </c>
      <c r="I26" s="44">
        <v>0</v>
      </c>
      <c r="J26" s="45">
        <f t="shared" si="3"/>
        <v>0</v>
      </c>
      <c r="K26" s="45">
        <v>0</v>
      </c>
      <c r="L26" s="44">
        <v>0</v>
      </c>
      <c r="M26" s="45">
        <f t="shared" si="4"/>
        <v>0</v>
      </c>
      <c r="N26" s="45">
        <v>0</v>
      </c>
      <c r="O26" s="44">
        <v>0</v>
      </c>
      <c r="P26" s="44">
        <f t="shared" si="5"/>
        <v>0</v>
      </c>
      <c r="Q26" s="45">
        <f t="shared" si="6"/>
        <v>0</v>
      </c>
      <c r="R26" s="45">
        <v>0</v>
      </c>
      <c r="S26" s="44">
        <v>0</v>
      </c>
      <c r="T26" s="45">
        <f t="shared" si="7"/>
        <v>0</v>
      </c>
      <c r="U26" s="45">
        <v>0</v>
      </c>
      <c r="V26" s="44">
        <v>0</v>
      </c>
      <c r="W26" s="45">
        <f t="shared" si="8"/>
        <v>0</v>
      </c>
      <c r="X26" s="45">
        <v>0</v>
      </c>
      <c r="Y26" s="44">
        <v>0</v>
      </c>
    </row>
    <row r="27" spans="1:26" ht="18" customHeight="1" x14ac:dyDescent="0.15">
      <c r="A27" s="41"/>
      <c r="B27" s="41"/>
      <c r="C27" s="41"/>
      <c r="D27" s="42" t="s">
        <v>255</v>
      </c>
      <c r="E27" s="43">
        <f t="shared" si="0"/>
        <v>2392</v>
      </c>
      <c r="F27" s="44">
        <f t="shared" si="1"/>
        <v>2392</v>
      </c>
      <c r="G27" s="45">
        <f t="shared" si="2"/>
        <v>2392</v>
      </c>
      <c r="H27" s="45">
        <v>2392</v>
      </c>
      <c r="I27" s="44">
        <v>0</v>
      </c>
      <c r="J27" s="45">
        <f t="shared" si="3"/>
        <v>0</v>
      </c>
      <c r="K27" s="45">
        <v>0</v>
      </c>
      <c r="L27" s="44">
        <v>0</v>
      </c>
      <c r="M27" s="45">
        <f t="shared" si="4"/>
        <v>0</v>
      </c>
      <c r="N27" s="45">
        <v>0</v>
      </c>
      <c r="O27" s="44">
        <v>0</v>
      </c>
      <c r="P27" s="44">
        <f t="shared" si="5"/>
        <v>0</v>
      </c>
      <c r="Q27" s="45">
        <f t="shared" si="6"/>
        <v>0</v>
      </c>
      <c r="R27" s="45">
        <v>0</v>
      </c>
      <c r="S27" s="44">
        <v>0</v>
      </c>
      <c r="T27" s="45">
        <f t="shared" si="7"/>
        <v>0</v>
      </c>
      <c r="U27" s="45">
        <v>0</v>
      </c>
      <c r="V27" s="44">
        <v>0</v>
      </c>
      <c r="W27" s="45">
        <f t="shared" si="8"/>
        <v>0</v>
      </c>
      <c r="X27" s="45">
        <v>0</v>
      </c>
      <c r="Y27" s="44">
        <v>0</v>
      </c>
    </row>
    <row r="28" spans="1:26" ht="18" customHeight="1" x14ac:dyDescent="0.15">
      <c r="A28" s="41" t="s">
        <v>256</v>
      </c>
      <c r="B28" s="41" t="s">
        <v>257</v>
      </c>
      <c r="C28" s="41" t="s">
        <v>60</v>
      </c>
      <c r="D28" s="42" t="s">
        <v>258</v>
      </c>
      <c r="E28" s="43">
        <f t="shared" si="0"/>
        <v>2392</v>
      </c>
      <c r="F28" s="44">
        <f t="shared" si="1"/>
        <v>2392</v>
      </c>
      <c r="G28" s="45">
        <f t="shared" si="2"/>
        <v>2392</v>
      </c>
      <c r="H28" s="45">
        <v>2392</v>
      </c>
      <c r="I28" s="44">
        <v>0</v>
      </c>
      <c r="J28" s="45">
        <f t="shared" si="3"/>
        <v>0</v>
      </c>
      <c r="K28" s="45">
        <v>0</v>
      </c>
      <c r="L28" s="44">
        <v>0</v>
      </c>
      <c r="M28" s="45">
        <f t="shared" si="4"/>
        <v>0</v>
      </c>
      <c r="N28" s="45">
        <v>0</v>
      </c>
      <c r="O28" s="44">
        <v>0</v>
      </c>
      <c r="P28" s="44">
        <f t="shared" si="5"/>
        <v>0</v>
      </c>
      <c r="Q28" s="45">
        <f t="shared" si="6"/>
        <v>0</v>
      </c>
      <c r="R28" s="45">
        <v>0</v>
      </c>
      <c r="S28" s="44">
        <v>0</v>
      </c>
      <c r="T28" s="45">
        <f t="shared" si="7"/>
        <v>0</v>
      </c>
      <c r="U28" s="45">
        <v>0</v>
      </c>
      <c r="V28" s="44">
        <v>0</v>
      </c>
      <c r="W28" s="45">
        <f t="shared" si="8"/>
        <v>0</v>
      </c>
      <c r="X28" s="45">
        <v>0</v>
      </c>
      <c r="Y28" s="44">
        <v>0</v>
      </c>
    </row>
    <row r="29" spans="1:26" ht="18" customHeight="1" x14ac:dyDescent="0.15">
      <c r="A29" s="41"/>
      <c r="B29" s="41"/>
      <c r="C29" s="41"/>
      <c r="D29" s="42" t="s">
        <v>259</v>
      </c>
      <c r="E29" s="43">
        <f t="shared" si="0"/>
        <v>9676</v>
      </c>
      <c r="F29" s="44">
        <f t="shared" si="1"/>
        <v>9676</v>
      </c>
      <c r="G29" s="45">
        <f t="shared" si="2"/>
        <v>9676</v>
      </c>
      <c r="H29" s="45">
        <v>0</v>
      </c>
      <c r="I29" s="44">
        <v>9676</v>
      </c>
      <c r="J29" s="45">
        <f t="shared" si="3"/>
        <v>0</v>
      </c>
      <c r="K29" s="45">
        <v>0</v>
      </c>
      <c r="L29" s="44">
        <v>0</v>
      </c>
      <c r="M29" s="45">
        <f t="shared" si="4"/>
        <v>0</v>
      </c>
      <c r="N29" s="45">
        <v>0</v>
      </c>
      <c r="O29" s="44">
        <v>0</v>
      </c>
      <c r="P29" s="44">
        <f t="shared" si="5"/>
        <v>0</v>
      </c>
      <c r="Q29" s="45">
        <f t="shared" si="6"/>
        <v>0</v>
      </c>
      <c r="R29" s="45">
        <v>0</v>
      </c>
      <c r="S29" s="44">
        <v>0</v>
      </c>
      <c r="T29" s="45">
        <f t="shared" si="7"/>
        <v>0</v>
      </c>
      <c r="U29" s="45">
        <v>0</v>
      </c>
      <c r="V29" s="44">
        <v>0</v>
      </c>
      <c r="W29" s="45">
        <f t="shared" si="8"/>
        <v>0</v>
      </c>
      <c r="X29" s="45">
        <v>0</v>
      </c>
      <c r="Y29" s="44">
        <v>0</v>
      </c>
    </row>
    <row r="30" spans="1:26" ht="18" customHeight="1" x14ac:dyDescent="0.15">
      <c r="A30" s="41" t="s">
        <v>260</v>
      </c>
      <c r="B30" s="41" t="s">
        <v>261</v>
      </c>
      <c r="C30" s="41" t="s">
        <v>60</v>
      </c>
      <c r="D30" s="42" t="s">
        <v>262</v>
      </c>
      <c r="E30" s="43">
        <f t="shared" si="0"/>
        <v>9676</v>
      </c>
      <c r="F30" s="44">
        <f t="shared" si="1"/>
        <v>9676</v>
      </c>
      <c r="G30" s="45">
        <f t="shared" si="2"/>
        <v>9676</v>
      </c>
      <c r="H30" s="45">
        <v>0</v>
      </c>
      <c r="I30" s="44">
        <v>9676</v>
      </c>
      <c r="J30" s="45">
        <f t="shared" si="3"/>
        <v>0</v>
      </c>
      <c r="K30" s="45">
        <v>0</v>
      </c>
      <c r="L30" s="44">
        <v>0</v>
      </c>
      <c r="M30" s="45">
        <f t="shared" si="4"/>
        <v>0</v>
      </c>
      <c r="N30" s="45">
        <v>0</v>
      </c>
      <c r="O30" s="44">
        <v>0</v>
      </c>
      <c r="P30" s="44">
        <f t="shared" si="5"/>
        <v>0</v>
      </c>
      <c r="Q30" s="45">
        <f t="shared" si="6"/>
        <v>0</v>
      </c>
      <c r="R30" s="45">
        <v>0</v>
      </c>
      <c r="S30" s="44">
        <v>0</v>
      </c>
      <c r="T30" s="45">
        <f t="shared" si="7"/>
        <v>0</v>
      </c>
      <c r="U30" s="45">
        <v>0</v>
      </c>
      <c r="V30" s="44">
        <v>0</v>
      </c>
      <c r="W30" s="45">
        <f t="shared" si="8"/>
        <v>0</v>
      </c>
      <c r="X30" s="45">
        <v>0</v>
      </c>
      <c r="Y30" s="44">
        <v>0</v>
      </c>
    </row>
    <row r="31" spans="1:26" ht="18" customHeight="1" x14ac:dyDescent="0.15">
      <c r="A31" s="41"/>
      <c r="B31" s="41"/>
      <c r="C31" s="41"/>
      <c r="D31" s="42" t="s">
        <v>263</v>
      </c>
      <c r="E31" s="43">
        <f t="shared" si="0"/>
        <v>33431</v>
      </c>
      <c r="F31" s="44">
        <f t="shared" si="1"/>
        <v>33431</v>
      </c>
      <c r="G31" s="45">
        <f t="shared" si="2"/>
        <v>33431</v>
      </c>
      <c r="H31" s="45">
        <v>29381</v>
      </c>
      <c r="I31" s="44">
        <v>4050</v>
      </c>
      <c r="J31" s="45">
        <f t="shared" si="3"/>
        <v>0</v>
      </c>
      <c r="K31" s="45">
        <v>0</v>
      </c>
      <c r="L31" s="44">
        <v>0</v>
      </c>
      <c r="M31" s="45">
        <f t="shared" si="4"/>
        <v>0</v>
      </c>
      <c r="N31" s="45">
        <v>0</v>
      </c>
      <c r="O31" s="44">
        <v>0</v>
      </c>
      <c r="P31" s="44">
        <f t="shared" si="5"/>
        <v>0</v>
      </c>
      <c r="Q31" s="45">
        <f t="shared" si="6"/>
        <v>0</v>
      </c>
      <c r="R31" s="45">
        <v>0</v>
      </c>
      <c r="S31" s="44">
        <v>0</v>
      </c>
      <c r="T31" s="45">
        <f t="shared" si="7"/>
        <v>0</v>
      </c>
      <c r="U31" s="45">
        <v>0</v>
      </c>
      <c r="V31" s="44">
        <v>0</v>
      </c>
      <c r="W31" s="45">
        <f t="shared" si="8"/>
        <v>0</v>
      </c>
      <c r="X31" s="45">
        <v>0</v>
      </c>
      <c r="Y31" s="44">
        <v>0</v>
      </c>
    </row>
    <row r="32" spans="1:26" ht="18" customHeight="1" x14ac:dyDescent="0.15">
      <c r="A32" s="41"/>
      <c r="B32" s="41"/>
      <c r="C32" s="41"/>
      <c r="D32" s="42" t="s">
        <v>222</v>
      </c>
      <c r="E32" s="43">
        <f t="shared" si="0"/>
        <v>24228</v>
      </c>
      <c r="F32" s="44">
        <f t="shared" si="1"/>
        <v>24228</v>
      </c>
      <c r="G32" s="45">
        <f t="shared" si="2"/>
        <v>24228</v>
      </c>
      <c r="H32" s="45">
        <v>24228</v>
      </c>
      <c r="I32" s="44">
        <v>0</v>
      </c>
      <c r="J32" s="45">
        <f t="shared" si="3"/>
        <v>0</v>
      </c>
      <c r="K32" s="45">
        <v>0</v>
      </c>
      <c r="L32" s="44">
        <v>0</v>
      </c>
      <c r="M32" s="45">
        <f t="shared" si="4"/>
        <v>0</v>
      </c>
      <c r="N32" s="45">
        <v>0</v>
      </c>
      <c r="O32" s="44">
        <v>0</v>
      </c>
      <c r="P32" s="44">
        <f t="shared" si="5"/>
        <v>0</v>
      </c>
      <c r="Q32" s="45">
        <f t="shared" si="6"/>
        <v>0</v>
      </c>
      <c r="R32" s="45">
        <v>0</v>
      </c>
      <c r="S32" s="44">
        <v>0</v>
      </c>
      <c r="T32" s="45">
        <f t="shared" si="7"/>
        <v>0</v>
      </c>
      <c r="U32" s="45">
        <v>0</v>
      </c>
      <c r="V32" s="44">
        <v>0</v>
      </c>
      <c r="W32" s="45">
        <f t="shared" si="8"/>
        <v>0</v>
      </c>
      <c r="X32" s="45">
        <v>0</v>
      </c>
      <c r="Y32" s="44">
        <v>0</v>
      </c>
    </row>
    <row r="33" spans="1:25" ht="18" customHeight="1" x14ac:dyDescent="0.15">
      <c r="A33" s="41" t="s">
        <v>223</v>
      </c>
      <c r="B33" s="41" t="s">
        <v>224</v>
      </c>
      <c r="C33" s="41" t="s">
        <v>78</v>
      </c>
      <c r="D33" s="42" t="s">
        <v>225</v>
      </c>
      <c r="E33" s="43">
        <f t="shared" si="0"/>
        <v>18535</v>
      </c>
      <c r="F33" s="44">
        <f t="shared" si="1"/>
        <v>18535</v>
      </c>
      <c r="G33" s="45">
        <f t="shared" si="2"/>
        <v>18535</v>
      </c>
      <c r="H33" s="45">
        <v>18535</v>
      </c>
      <c r="I33" s="44">
        <v>0</v>
      </c>
      <c r="J33" s="45">
        <f t="shared" si="3"/>
        <v>0</v>
      </c>
      <c r="K33" s="45">
        <v>0</v>
      </c>
      <c r="L33" s="44">
        <v>0</v>
      </c>
      <c r="M33" s="45">
        <f t="shared" si="4"/>
        <v>0</v>
      </c>
      <c r="N33" s="45">
        <v>0</v>
      </c>
      <c r="O33" s="44">
        <v>0</v>
      </c>
      <c r="P33" s="44">
        <f t="shared" si="5"/>
        <v>0</v>
      </c>
      <c r="Q33" s="45">
        <f t="shared" si="6"/>
        <v>0</v>
      </c>
      <c r="R33" s="45">
        <v>0</v>
      </c>
      <c r="S33" s="44">
        <v>0</v>
      </c>
      <c r="T33" s="45">
        <f t="shared" si="7"/>
        <v>0</v>
      </c>
      <c r="U33" s="45">
        <v>0</v>
      </c>
      <c r="V33" s="44">
        <v>0</v>
      </c>
      <c r="W33" s="45">
        <f t="shared" si="8"/>
        <v>0</v>
      </c>
      <c r="X33" s="45">
        <v>0</v>
      </c>
      <c r="Y33" s="44">
        <v>0</v>
      </c>
    </row>
    <row r="34" spans="1:25" ht="18" customHeight="1" x14ac:dyDescent="0.15">
      <c r="A34" s="41" t="s">
        <v>223</v>
      </c>
      <c r="B34" s="41" t="s">
        <v>226</v>
      </c>
      <c r="C34" s="41" t="s">
        <v>78</v>
      </c>
      <c r="D34" s="42" t="s">
        <v>227</v>
      </c>
      <c r="E34" s="43">
        <f t="shared" si="0"/>
        <v>3420</v>
      </c>
      <c r="F34" s="44">
        <f t="shared" si="1"/>
        <v>3420</v>
      </c>
      <c r="G34" s="45">
        <f t="shared" si="2"/>
        <v>3420</v>
      </c>
      <c r="H34" s="45">
        <v>3420</v>
      </c>
      <c r="I34" s="44">
        <v>0</v>
      </c>
      <c r="J34" s="45">
        <f t="shared" si="3"/>
        <v>0</v>
      </c>
      <c r="K34" s="45">
        <v>0</v>
      </c>
      <c r="L34" s="44">
        <v>0</v>
      </c>
      <c r="M34" s="45">
        <f t="shared" si="4"/>
        <v>0</v>
      </c>
      <c r="N34" s="45">
        <v>0</v>
      </c>
      <c r="O34" s="44">
        <v>0</v>
      </c>
      <c r="P34" s="44">
        <f t="shared" si="5"/>
        <v>0</v>
      </c>
      <c r="Q34" s="45">
        <f t="shared" si="6"/>
        <v>0</v>
      </c>
      <c r="R34" s="45">
        <v>0</v>
      </c>
      <c r="S34" s="44">
        <v>0</v>
      </c>
      <c r="T34" s="45">
        <f t="shared" si="7"/>
        <v>0</v>
      </c>
      <c r="U34" s="45">
        <v>0</v>
      </c>
      <c r="V34" s="44">
        <v>0</v>
      </c>
      <c r="W34" s="45">
        <f t="shared" si="8"/>
        <v>0</v>
      </c>
      <c r="X34" s="45">
        <v>0</v>
      </c>
      <c r="Y34" s="44">
        <v>0</v>
      </c>
    </row>
    <row r="35" spans="1:25" ht="18" customHeight="1" x14ac:dyDescent="0.15">
      <c r="A35" s="41" t="s">
        <v>223</v>
      </c>
      <c r="B35" s="41" t="s">
        <v>228</v>
      </c>
      <c r="C35" s="41" t="s">
        <v>78</v>
      </c>
      <c r="D35" s="42" t="s">
        <v>76</v>
      </c>
      <c r="E35" s="43">
        <f t="shared" si="0"/>
        <v>2273</v>
      </c>
      <c r="F35" s="44">
        <f t="shared" si="1"/>
        <v>2273</v>
      </c>
      <c r="G35" s="45">
        <f t="shared" si="2"/>
        <v>2273</v>
      </c>
      <c r="H35" s="45">
        <v>2273</v>
      </c>
      <c r="I35" s="44">
        <v>0</v>
      </c>
      <c r="J35" s="45">
        <f t="shared" si="3"/>
        <v>0</v>
      </c>
      <c r="K35" s="45">
        <v>0</v>
      </c>
      <c r="L35" s="44">
        <v>0</v>
      </c>
      <c r="M35" s="45">
        <f t="shared" si="4"/>
        <v>0</v>
      </c>
      <c r="N35" s="45">
        <v>0</v>
      </c>
      <c r="O35" s="44">
        <v>0</v>
      </c>
      <c r="P35" s="44">
        <f t="shared" si="5"/>
        <v>0</v>
      </c>
      <c r="Q35" s="45">
        <f t="shared" si="6"/>
        <v>0</v>
      </c>
      <c r="R35" s="45">
        <v>0</v>
      </c>
      <c r="S35" s="44">
        <v>0</v>
      </c>
      <c r="T35" s="45">
        <f t="shared" si="7"/>
        <v>0</v>
      </c>
      <c r="U35" s="45">
        <v>0</v>
      </c>
      <c r="V35" s="44">
        <v>0</v>
      </c>
      <c r="W35" s="45">
        <f t="shared" si="8"/>
        <v>0</v>
      </c>
      <c r="X35" s="45">
        <v>0</v>
      </c>
      <c r="Y35" s="44">
        <v>0</v>
      </c>
    </row>
    <row r="36" spans="1:25" ht="18" customHeight="1" x14ac:dyDescent="0.15">
      <c r="A36" s="41"/>
      <c r="B36" s="41"/>
      <c r="C36" s="41"/>
      <c r="D36" s="42" t="s">
        <v>229</v>
      </c>
      <c r="E36" s="43">
        <f t="shared" si="0"/>
        <v>5075</v>
      </c>
      <c r="F36" s="44">
        <f t="shared" si="1"/>
        <v>5075</v>
      </c>
      <c r="G36" s="45">
        <f t="shared" si="2"/>
        <v>5075</v>
      </c>
      <c r="H36" s="45">
        <v>5075</v>
      </c>
      <c r="I36" s="44">
        <v>0</v>
      </c>
      <c r="J36" s="45">
        <f t="shared" si="3"/>
        <v>0</v>
      </c>
      <c r="K36" s="45">
        <v>0</v>
      </c>
      <c r="L36" s="44">
        <v>0</v>
      </c>
      <c r="M36" s="45">
        <f t="shared" si="4"/>
        <v>0</v>
      </c>
      <c r="N36" s="45">
        <v>0</v>
      </c>
      <c r="O36" s="44">
        <v>0</v>
      </c>
      <c r="P36" s="44">
        <f t="shared" si="5"/>
        <v>0</v>
      </c>
      <c r="Q36" s="45">
        <f t="shared" si="6"/>
        <v>0</v>
      </c>
      <c r="R36" s="45">
        <v>0</v>
      </c>
      <c r="S36" s="44">
        <v>0</v>
      </c>
      <c r="T36" s="45">
        <f t="shared" si="7"/>
        <v>0</v>
      </c>
      <c r="U36" s="45">
        <v>0</v>
      </c>
      <c r="V36" s="44">
        <v>0</v>
      </c>
      <c r="W36" s="45">
        <f t="shared" si="8"/>
        <v>0</v>
      </c>
      <c r="X36" s="45">
        <v>0</v>
      </c>
      <c r="Y36" s="44">
        <v>0</v>
      </c>
    </row>
    <row r="37" spans="1:25" ht="18" customHeight="1" x14ac:dyDescent="0.15">
      <c r="A37" s="41" t="s">
        <v>230</v>
      </c>
      <c r="B37" s="41" t="s">
        <v>231</v>
      </c>
      <c r="C37" s="41" t="s">
        <v>78</v>
      </c>
      <c r="D37" s="42" t="s">
        <v>232</v>
      </c>
      <c r="E37" s="43">
        <f t="shared" si="0"/>
        <v>3408</v>
      </c>
      <c r="F37" s="44">
        <f t="shared" si="1"/>
        <v>3408</v>
      </c>
      <c r="G37" s="45">
        <f t="shared" si="2"/>
        <v>3408</v>
      </c>
      <c r="H37" s="45">
        <v>3408</v>
      </c>
      <c r="I37" s="44">
        <v>0</v>
      </c>
      <c r="J37" s="45">
        <f t="shared" si="3"/>
        <v>0</v>
      </c>
      <c r="K37" s="45">
        <v>0</v>
      </c>
      <c r="L37" s="44">
        <v>0</v>
      </c>
      <c r="M37" s="45">
        <f t="shared" si="4"/>
        <v>0</v>
      </c>
      <c r="N37" s="45">
        <v>0</v>
      </c>
      <c r="O37" s="44">
        <v>0</v>
      </c>
      <c r="P37" s="44">
        <f t="shared" si="5"/>
        <v>0</v>
      </c>
      <c r="Q37" s="45">
        <f t="shared" si="6"/>
        <v>0</v>
      </c>
      <c r="R37" s="45">
        <v>0</v>
      </c>
      <c r="S37" s="44">
        <v>0</v>
      </c>
      <c r="T37" s="45">
        <f t="shared" si="7"/>
        <v>0</v>
      </c>
      <c r="U37" s="45">
        <v>0</v>
      </c>
      <c r="V37" s="44">
        <v>0</v>
      </c>
      <c r="W37" s="45">
        <f t="shared" si="8"/>
        <v>0</v>
      </c>
      <c r="X37" s="45">
        <v>0</v>
      </c>
      <c r="Y37" s="44">
        <v>0</v>
      </c>
    </row>
    <row r="38" spans="1:25" ht="18" customHeight="1" x14ac:dyDescent="0.15">
      <c r="A38" s="41" t="s">
        <v>230</v>
      </c>
      <c r="B38" s="41" t="s">
        <v>233</v>
      </c>
      <c r="C38" s="41" t="s">
        <v>78</v>
      </c>
      <c r="D38" s="42" t="s">
        <v>234</v>
      </c>
      <c r="E38" s="43">
        <f t="shared" si="0"/>
        <v>120</v>
      </c>
      <c r="F38" s="44">
        <f t="shared" si="1"/>
        <v>120</v>
      </c>
      <c r="G38" s="45">
        <f t="shared" si="2"/>
        <v>120</v>
      </c>
      <c r="H38" s="45">
        <v>120</v>
      </c>
      <c r="I38" s="44">
        <v>0</v>
      </c>
      <c r="J38" s="45">
        <f t="shared" si="3"/>
        <v>0</v>
      </c>
      <c r="K38" s="45">
        <v>0</v>
      </c>
      <c r="L38" s="44">
        <v>0</v>
      </c>
      <c r="M38" s="45">
        <f t="shared" si="4"/>
        <v>0</v>
      </c>
      <c r="N38" s="45">
        <v>0</v>
      </c>
      <c r="O38" s="44">
        <v>0</v>
      </c>
      <c r="P38" s="44">
        <f t="shared" si="5"/>
        <v>0</v>
      </c>
      <c r="Q38" s="45">
        <f t="shared" si="6"/>
        <v>0</v>
      </c>
      <c r="R38" s="45">
        <v>0</v>
      </c>
      <c r="S38" s="44">
        <v>0</v>
      </c>
      <c r="T38" s="45">
        <f t="shared" si="7"/>
        <v>0</v>
      </c>
      <c r="U38" s="45">
        <v>0</v>
      </c>
      <c r="V38" s="44">
        <v>0</v>
      </c>
      <c r="W38" s="45">
        <f t="shared" si="8"/>
        <v>0</v>
      </c>
      <c r="X38" s="45">
        <v>0</v>
      </c>
      <c r="Y38" s="44">
        <v>0</v>
      </c>
    </row>
    <row r="39" spans="1:25" ht="18" customHeight="1" x14ac:dyDescent="0.15">
      <c r="A39" s="41" t="s">
        <v>230</v>
      </c>
      <c r="B39" s="41" t="s">
        <v>235</v>
      </c>
      <c r="C39" s="41" t="s">
        <v>78</v>
      </c>
      <c r="D39" s="42" t="s">
        <v>236</v>
      </c>
      <c r="E39" s="43">
        <f t="shared" si="0"/>
        <v>120</v>
      </c>
      <c r="F39" s="44">
        <f t="shared" si="1"/>
        <v>120</v>
      </c>
      <c r="G39" s="45">
        <f t="shared" si="2"/>
        <v>120</v>
      </c>
      <c r="H39" s="45">
        <v>120</v>
      </c>
      <c r="I39" s="44">
        <v>0</v>
      </c>
      <c r="J39" s="45">
        <f t="shared" si="3"/>
        <v>0</v>
      </c>
      <c r="K39" s="45">
        <v>0</v>
      </c>
      <c r="L39" s="44">
        <v>0</v>
      </c>
      <c r="M39" s="45">
        <f t="shared" si="4"/>
        <v>0</v>
      </c>
      <c r="N39" s="45">
        <v>0</v>
      </c>
      <c r="O39" s="44">
        <v>0</v>
      </c>
      <c r="P39" s="44">
        <f t="shared" si="5"/>
        <v>0</v>
      </c>
      <c r="Q39" s="45">
        <f t="shared" si="6"/>
        <v>0</v>
      </c>
      <c r="R39" s="45">
        <v>0</v>
      </c>
      <c r="S39" s="44">
        <v>0</v>
      </c>
      <c r="T39" s="45">
        <f t="shared" si="7"/>
        <v>0</v>
      </c>
      <c r="U39" s="45">
        <v>0</v>
      </c>
      <c r="V39" s="44">
        <v>0</v>
      </c>
      <c r="W39" s="45">
        <f t="shared" si="8"/>
        <v>0</v>
      </c>
      <c r="X39" s="45">
        <v>0</v>
      </c>
      <c r="Y39" s="44">
        <v>0</v>
      </c>
    </row>
    <row r="40" spans="1:25" ht="18" customHeight="1" x14ac:dyDescent="0.15">
      <c r="A40" s="41" t="s">
        <v>230</v>
      </c>
      <c r="B40" s="41" t="s">
        <v>237</v>
      </c>
      <c r="C40" s="41" t="s">
        <v>78</v>
      </c>
      <c r="D40" s="42" t="s">
        <v>238</v>
      </c>
      <c r="E40" s="43">
        <f t="shared" ref="E40:E71" si="9">SUM(F40,P40)</f>
        <v>270</v>
      </c>
      <c r="F40" s="44">
        <f t="shared" ref="F40:F71" si="10">SUM(G40,J40,M40)</f>
        <v>270</v>
      </c>
      <c r="G40" s="45">
        <f t="shared" ref="G40:G71" si="11">SUM(H40:I40)</f>
        <v>270</v>
      </c>
      <c r="H40" s="45">
        <v>270</v>
      </c>
      <c r="I40" s="44">
        <v>0</v>
      </c>
      <c r="J40" s="45">
        <f t="shared" ref="J40:J71" si="12">SUM(K40:L40)</f>
        <v>0</v>
      </c>
      <c r="K40" s="45">
        <v>0</v>
      </c>
      <c r="L40" s="44">
        <v>0</v>
      </c>
      <c r="M40" s="45">
        <f t="shared" ref="M40:M71" si="13">SUM(N40:O40)</f>
        <v>0</v>
      </c>
      <c r="N40" s="45">
        <v>0</v>
      </c>
      <c r="O40" s="44">
        <v>0</v>
      </c>
      <c r="P40" s="44">
        <f t="shared" ref="P40:P71" si="14">SUM(Q40,T40,W40)</f>
        <v>0</v>
      </c>
      <c r="Q40" s="45">
        <f t="shared" ref="Q40:Q71" si="15">SUM(R40:S40)</f>
        <v>0</v>
      </c>
      <c r="R40" s="45">
        <v>0</v>
      </c>
      <c r="S40" s="44">
        <v>0</v>
      </c>
      <c r="T40" s="45">
        <f t="shared" ref="T40:T71" si="16">SUM(U40:V40)</f>
        <v>0</v>
      </c>
      <c r="U40" s="45">
        <v>0</v>
      </c>
      <c r="V40" s="44">
        <v>0</v>
      </c>
      <c r="W40" s="45">
        <f t="shared" ref="W40:W71" si="17">SUM(X40:Y40)</f>
        <v>0</v>
      </c>
      <c r="X40" s="45">
        <v>0</v>
      </c>
      <c r="Y40" s="44">
        <v>0</v>
      </c>
    </row>
    <row r="41" spans="1:25" ht="18" customHeight="1" x14ac:dyDescent="0.15">
      <c r="A41" s="41" t="s">
        <v>230</v>
      </c>
      <c r="B41" s="41" t="s">
        <v>239</v>
      </c>
      <c r="C41" s="41" t="s">
        <v>78</v>
      </c>
      <c r="D41" s="42" t="s">
        <v>240</v>
      </c>
      <c r="E41" s="43">
        <f t="shared" si="9"/>
        <v>160</v>
      </c>
      <c r="F41" s="44">
        <f t="shared" si="10"/>
        <v>160</v>
      </c>
      <c r="G41" s="45">
        <f t="shared" si="11"/>
        <v>160</v>
      </c>
      <c r="H41" s="45">
        <v>160</v>
      </c>
      <c r="I41" s="44">
        <v>0</v>
      </c>
      <c r="J41" s="45">
        <f t="shared" si="12"/>
        <v>0</v>
      </c>
      <c r="K41" s="45">
        <v>0</v>
      </c>
      <c r="L41" s="44">
        <v>0</v>
      </c>
      <c r="M41" s="45">
        <f t="shared" si="13"/>
        <v>0</v>
      </c>
      <c r="N41" s="45">
        <v>0</v>
      </c>
      <c r="O41" s="44">
        <v>0</v>
      </c>
      <c r="P41" s="44">
        <f t="shared" si="14"/>
        <v>0</v>
      </c>
      <c r="Q41" s="45">
        <f t="shared" si="15"/>
        <v>0</v>
      </c>
      <c r="R41" s="45">
        <v>0</v>
      </c>
      <c r="S41" s="44">
        <v>0</v>
      </c>
      <c r="T41" s="45">
        <f t="shared" si="16"/>
        <v>0</v>
      </c>
      <c r="U41" s="45">
        <v>0</v>
      </c>
      <c r="V41" s="44">
        <v>0</v>
      </c>
      <c r="W41" s="45">
        <f t="shared" si="17"/>
        <v>0</v>
      </c>
      <c r="X41" s="45">
        <v>0</v>
      </c>
      <c r="Y41" s="44">
        <v>0</v>
      </c>
    </row>
    <row r="42" spans="1:25" ht="18" customHeight="1" x14ac:dyDescent="0.15">
      <c r="A42" s="41" t="s">
        <v>230</v>
      </c>
      <c r="B42" s="41" t="s">
        <v>241</v>
      </c>
      <c r="C42" s="41" t="s">
        <v>78</v>
      </c>
      <c r="D42" s="42" t="s">
        <v>242</v>
      </c>
      <c r="E42" s="43">
        <f t="shared" si="9"/>
        <v>500</v>
      </c>
      <c r="F42" s="44">
        <f t="shared" si="10"/>
        <v>500</v>
      </c>
      <c r="G42" s="45">
        <f t="shared" si="11"/>
        <v>500</v>
      </c>
      <c r="H42" s="45">
        <v>500</v>
      </c>
      <c r="I42" s="44">
        <v>0</v>
      </c>
      <c r="J42" s="45">
        <f t="shared" si="12"/>
        <v>0</v>
      </c>
      <c r="K42" s="45">
        <v>0</v>
      </c>
      <c r="L42" s="44">
        <v>0</v>
      </c>
      <c r="M42" s="45">
        <f t="shared" si="13"/>
        <v>0</v>
      </c>
      <c r="N42" s="45">
        <v>0</v>
      </c>
      <c r="O42" s="44">
        <v>0</v>
      </c>
      <c r="P42" s="44">
        <f t="shared" si="14"/>
        <v>0</v>
      </c>
      <c r="Q42" s="45">
        <f t="shared" si="15"/>
        <v>0</v>
      </c>
      <c r="R42" s="45">
        <v>0</v>
      </c>
      <c r="S42" s="44">
        <v>0</v>
      </c>
      <c r="T42" s="45">
        <f t="shared" si="16"/>
        <v>0</v>
      </c>
      <c r="U42" s="45">
        <v>0</v>
      </c>
      <c r="V42" s="44">
        <v>0</v>
      </c>
      <c r="W42" s="45">
        <f t="shared" si="17"/>
        <v>0</v>
      </c>
      <c r="X42" s="45">
        <v>0</v>
      </c>
      <c r="Y42" s="44">
        <v>0</v>
      </c>
    </row>
    <row r="43" spans="1:25" ht="18" customHeight="1" x14ac:dyDescent="0.15">
      <c r="A43" s="41" t="s">
        <v>230</v>
      </c>
      <c r="B43" s="41" t="s">
        <v>243</v>
      </c>
      <c r="C43" s="41" t="s">
        <v>78</v>
      </c>
      <c r="D43" s="42" t="s">
        <v>244</v>
      </c>
      <c r="E43" s="43">
        <f t="shared" si="9"/>
        <v>200</v>
      </c>
      <c r="F43" s="44">
        <f t="shared" si="10"/>
        <v>200</v>
      </c>
      <c r="G43" s="45">
        <f t="shared" si="11"/>
        <v>200</v>
      </c>
      <c r="H43" s="45">
        <v>200</v>
      </c>
      <c r="I43" s="44">
        <v>0</v>
      </c>
      <c r="J43" s="45">
        <f t="shared" si="12"/>
        <v>0</v>
      </c>
      <c r="K43" s="45">
        <v>0</v>
      </c>
      <c r="L43" s="44">
        <v>0</v>
      </c>
      <c r="M43" s="45">
        <f t="shared" si="13"/>
        <v>0</v>
      </c>
      <c r="N43" s="45">
        <v>0</v>
      </c>
      <c r="O43" s="44">
        <v>0</v>
      </c>
      <c r="P43" s="44">
        <f t="shared" si="14"/>
        <v>0</v>
      </c>
      <c r="Q43" s="45">
        <f t="shared" si="15"/>
        <v>0</v>
      </c>
      <c r="R43" s="45">
        <v>0</v>
      </c>
      <c r="S43" s="44">
        <v>0</v>
      </c>
      <c r="T43" s="45">
        <f t="shared" si="16"/>
        <v>0</v>
      </c>
      <c r="U43" s="45">
        <v>0</v>
      </c>
      <c r="V43" s="44">
        <v>0</v>
      </c>
      <c r="W43" s="45">
        <f t="shared" si="17"/>
        <v>0</v>
      </c>
      <c r="X43" s="45">
        <v>0</v>
      </c>
      <c r="Y43" s="44">
        <v>0</v>
      </c>
    </row>
    <row r="44" spans="1:25" ht="18" customHeight="1" x14ac:dyDescent="0.15">
      <c r="A44" s="41" t="s">
        <v>230</v>
      </c>
      <c r="B44" s="41" t="s">
        <v>245</v>
      </c>
      <c r="C44" s="41" t="s">
        <v>78</v>
      </c>
      <c r="D44" s="42" t="s">
        <v>246</v>
      </c>
      <c r="E44" s="43">
        <f t="shared" si="9"/>
        <v>297</v>
      </c>
      <c r="F44" s="44">
        <f t="shared" si="10"/>
        <v>297</v>
      </c>
      <c r="G44" s="45">
        <f t="shared" si="11"/>
        <v>297</v>
      </c>
      <c r="H44" s="45">
        <v>297</v>
      </c>
      <c r="I44" s="44">
        <v>0</v>
      </c>
      <c r="J44" s="45">
        <f t="shared" si="12"/>
        <v>0</v>
      </c>
      <c r="K44" s="45">
        <v>0</v>
      </c>
      <c r="L44" s="44">
        <v>0</v>
      </c>
      <c r="M44" s="45">
        <f t="shared" si="13"/>
        <v>0</v>
      </c>
      <c r="N44" s="45">
        <v>0</v>
      </c>
      <c r="O44" s="44">
        <v>0</v>
      </c>
      <c r="P44" s="44">
        <f t="shared" si="14"/>
        <v>0</v>
      </c>
      <c r="Q44" s="45">
        <f t="shared" si="15"/>
        <v>0</v>
      </c>
      <c r="R44" s="45">
        <v>0</v>
      </c>
      <c r="S44" s="44">
        <v>0</v>
      </c>
      <c r="T44" s="45">
        <f t="shared" si="16"/>
        <v>0</v>
      </c>
      <c r="U44" s="45">
        <v>0</v>
      </c>
      <c r="V44" s="44">
        <v>0</v>
      </c>
      <c r="W44" s="45">
        <f t="shared" si="17"/>
        <v>0</v>
      </c>
      <c r="X44" s="45">
        <v>0</v>
      </c>
      <c r="Y44" s="44">
        <v>0</v>
      </c>
    </row>
    <row r="45" spans="1:25" ht="18" customHeight="1" x14ac:dyDescent="0.15">
      <c r="A45" s="41"/>
      <c r="B45" s="41"/>
      <c r="C45" s="41"/>
      <c r="D45" s="42" t="s">
        <v>255</v>
      </c>
      <c r="E45" s="43">
        <f t="shared" si="9"/>
        <v>78</v>
      </c>
      <c r="F45" s="44">
        <f t="shared" si="10"/>
        <v>78</v>
      </c>
      <c r="G45" s="45">
        <f t="shared" si="11"/>
        <v>78</v>
      </c>
      <c r="H45" s="45">
        <v>78</v>
      </c>
      <c r="I45" s="44">
        <v>0</v>
      </c>
      <c r="J45" s="45">
        <f t="shared" si="12"/>
        <v>0</v>
      </c>
      <c r="K45" s="45">
        <v>0</v>
      </c>
      <c r="L45" s="44">
        <v>0</v>
      </c>
      <c r="M45" s="45">
        <f t="shared" si="13"/>
        <v>0</v>
      </c>
      <c r="N45" s="45">
        <v>0</v>
      </c>
      <c r="O45" s="44">
        <v>0</v>
      </c>
      <c r="P45" s="44">
        <f t="shared" si="14"/>
        <v>0</v>
      </c>
      <c r="Q45" s="45">
        <f t="shared" si="15"/>
        <v>0</v>
      </c>
      <c r="R45" s="45">
        <v>0</v>
      </c>
      <c r="S45" s="44">
        <v>0</v>
      </c>
      <c r="T45" s="45">
        <f t="shared" si="16"/>
        <v>0</v>
      </c>
      <c r="U45" s="45">
        <v>0</v>
      </c>
      <c r="V45" s="44">
        <v>0</v>
      </c>
      <c r="W45" s="45">
        <f t="shared" si="17"/>
        <v>0</v>
      </c>
      <c r="X45" s="45">
        <v>0</v>
      </c>
      <c r="Y45" s="44">
        <v>0</v>
      </c>
    </row>
    <row r="46" spans="1:25" ht="18" customHeight="1" x14ac:dyDescent="0.15">
      <c r="A46" s="41" t="s">
        <v>256</v>
      </c>
      <c r="B46" s="41" t="s">
        <v>257</v>
      </c>
      <c r="C46" s="41" t="s">
        <v>78</v>
      </c>
      <c r="D46" s="42" t="s">
        <v>258</v>
      </c>
      <c r="E46" s="43">
        <f t="shared" si="9"/>
        <v>78</v>
      </c>
      <c r="F46" s="44">
        <f t="shared" si="10"/>
        <v>78</v>
      </c>
      <c r="G46" s="45">
        <f t="shared" si="11"/>
        <v>78</v>
      </c>
      <c r="H46" s="45">
        <v>78</v>
      </c>
      <c r="I46" s="44">
        <v>0</v>
      </c>
      <c r="J46" s="45">
        <f t="shared" si="12"/>
        <v>0</v>
      </c>
      <c r="K46" s="45">
        <v>0</v>
      </c>
      <c r="L46" s="44">
        <v>0</v>
      </c>
      <c r="M46" s="45">
        <f t="shared" si="13"/>
        <v>0</v>
      </c>
      <c r="N46" s="45">
        <v>0</v>
      </c>
      <c r="O46" s="44">
        <v>0</v>
      </c>
      <c r="P46" s="44">
        <f t="shared" si="14"/>
        <v>0</v>
      </c>
      <c r="Q46" s="45">
        <f t="shared" si="15"/>
        <v>0</v>
      </c>
      <c r="R46" s="45">
        <v>0</v>
      </c>
      <c r="S46" s="44">
        <v>0</v>
      </c>
      <c r="T46" s="45">
        <f t="shared" si="16"/>
        <v>0</v>
      </c>
      <c r="U46" s="45">
        <v>0</v>
      </c>
      <c r="V46" s="44">
        <v>0</v>
      </c>
      <c r="W46" s="45">
        <f t="shared" si="17"/>
        <v>0</v>
      </c>
      <c r="X46" s="45">
        <v>0</v>
      </c>
      <c r="Y46" s="44">
        <v>0</v>
      </c>
    </row>
    <row r="47" spans="1:25" ht="18" customHeight="1" x14ac:dyDescent="0.15">
      <c r="A47" s="41"/>
      <c r="B47" s="41"/>
      <c r="C47" s="41"/>
      <c r="D47" s="42" t="s">
        <v>259</v>
      </c>
      <c r="E47" s="43">
        <f t="shared" si="9"/>
        <v>4050</v>
      </c>
      <c r="F47" s="44">
        <f t="shared" si="10"/>
        <v>4050</v>
      </c>
      <c r="G47" s="45">
        <f t="shared" si="11"/>
        <v>4050</v>
      </c>
      <c r="H47" s="45">
        <v>0</v>
      </c>
      <c r="I47" s="44">
        <v>4050</v>
      </c>
      <c r="J47" s="45">
        <f t="shared" si="12"/>
        <v>0</v>
      </c>
      <c r="K47" s="45">
        <v>0</v>
      </c>
      <c r="L47" s="44">
        <v>0</v>
      </c>
      <c r="M47" s="45">
        <f t="shared" si="13"/>
        <v>0</v>
      </c>
      <c r="N47" s="45">
        <v>0</v>
      </c>
      <c r="O47" s="44">
        <v>0</v>
      </c>
      <c r="P47" s="44">
        <f t="shared" si="14"/>
        <v>0</v>
      </c>
      <c r="Q47" s="45">
        <f t="shared" si="15"/>
        <v>0</v>
      </c>
      <c r="R47" s="45">
        <v>0</v>
      </c>
      <c r="S47" s="44">
        <v>0</v>
      </c>
      <c r="T47" s="45">
        <f t="shared" si="16"/>
        <v>0</v>
      </c>
      <c r="U47" s="45">
        <v>0</v>
      </c>
      <c r="V47" s="44">
        <v>0</v>
      </c>
      <c r="W47" s="45">
        <f t="shared" si="17"/>
        <v>0</v>
      </c>
      <c r="X47" s="45">
        <v>0</v>
      </c>
      <c r="Y47" s="44">
        <v>0</v>
      </c>
    </row>
    <row r="48" spans="1:25" ht="18" customHeight="1" x14ac:dyDescent="0.15">
      <c r="A48" s="41" t="s">
        <v>260</v>
      </c>
      <c r="B48" s="41" t="s">
        <v>261</v>
      </c>
      <c r="C48" s="41" t="s">
        <v>78</v>
      </c>
      <c r="D48" s="42" t="s">
        <v>262</v>
      </c>
      <c r="E48" s="43">
        <f t="shared" si="9"/>
        <v>4050</v>
      </c>
      <c r="F48" s="44">
        <f t="shared" si="10"/>
        <v>4050</v>
      </c>
      <c r="G48" s="45">
        <f t="shared" si="11"/>
        <v>4050</v>
      </c>
      <c r="H48" s="45">
        <v>0</v>
      </c>
      <c r="I48" s="44">
        <v>4050</v>
      </c>
      <c r="J48" s="45">
        <f t="shared" si="12"/>
        <v>0</v>
      </c>
      <c r="K48" s="45">
        <v>0</v>
      </c>
      <c r="L48" s="44">
        <v>0</v>
      </c>
      <c r="M48" s="45">
        <f t="shared" si="13"/>
        <v>0</v>
      </c>
      <c r="N48" s="45">
        <v>0</v>
      </c>
      <c r="O48" s="44">
        <v>0</v>
      </c>
      <c r="P48" s="44">
        <f t="shared" si="14"/>
        <v>0</v>
      </c>
      <c r="Q48" s="45">
        <f t="shared" si="15"/>
        <v>0</v>
      </c>
      <c r="R48" s="45">
        <v>0</v>
      </c>
      <c r="S48" s="44">
        <v>0</v>
      </c>
      <c r="T48" s="45">
        <f t="shared" si="16"/>
        <v>0</v>
      </c>
      <c r="U48" s="45">
        <v>0</v>
      </c>
      <c r="V48" s="44">
        <v>0</v>
      </c>
      <c r="W48" s="45">
        <f t="shared" si="17"/>
        <v>0</v>
      </c>
      <c r="X48" s="45">
        <v>0</v>
      </c>
      <c r="Y48" s="44">
        <v>0</v>
      </c>
    </row>
    <row r="49" spans="1:25" ht="18" customHeight="1" x14ac:dyDescent="0.15">
      <c r="A49" s="41"/>
      <c r="B49" s="41"/>
      <c r="C49" s="41"/>
      <c r="D49" s="42" t="s">
        <v>264</v>
      </c>
      <c r="E49" s="43">
        <f t="shared" si="9"/>
        <v>28136</v>
      </c>
      <c r="F49" s="44">
        <f t="shared" si="10"/>
        <v>28136</v>
      </c>
      <c r="G49" s="45">
        <f t="shared" si="11"/>
        <v>28136</v>
      </c>
      <c r="H49" s="45">
        <v>25136</v>
      </c>
      <c r="I49" s="44">
        <v>3000</v>
      </c>
      <c r="J49" s="45">
        <f t="shared" si="12"/>
        <v>0</v>
      </c>
      <c r="K49" s="45">
        <v>0</v>
      </c>
      <c r="L49" s="44">
        <v>0</v>
      </c>
      <c r="M49" s="45">
        <f t="shared" si="13"/>
        <v>0</v>
      </c>
      <c r="N49" s="45">
        <v>0</v>
      </c>
      <c r="O49" s="44">
        <v>0</v>
      </c>
      <c r="P49" s="44">
        <f t="shared" si="14"/>
        <v>0</v>
      </c>
      <c r="Q49" s="45">
        <f t="shared" si="15"/>
        <v>0</v>
      </c>
      <c r="R49" s="45">
        <v>0</v>
      </c>
      <c r="S49" s="44">
        <v>0</v>
      </c>
      <c r="T49" s="45">
        <f t="shared" si="16"/>
        <v>0</v>
      </c>
      <c r="U49" s="45">
        <v>0</v>
      </c>
      <c r="V49" s="44">
        <v>0</v>
      </c>
      <c r="W49" s="45">
        <f t="shared" si="17"/>
        <v>0</v>
      </c>
      <c r="X49" s="45">
        <v>0</v>
      </c>
      <c r="Y49" s="44">
        <v>0</v>
      </c>
    </row>
    <row r="50" spans="1:25" ht="18" customHeight="1" x14ac:dyDescent="0.15">
      <c r="A50" s="41"/>
      <c r="B50" s="41"/>
      <c r="C50" s="41"/>
      <c r="D50" s="42" t="s">
        <v>222</v>
      </c>
      <c r="E50" s="43">
        <f t="shared" si="9"/>
        <v>16101</v>
      </c>
      <c r="F50" s="44">
        <f t="shared" si="10"/>
        <v>16101</v>
      </c>
      <c r="G50" s="45">
        <f t="shared" si="11"/>
        <v>16101</v>
      </c>
      <c r="H50" s="45">
        <v>16101</v>
      </c>
      <c r="I50" s="44">
        <v>0</v>
      </c>
      <c r="J50" s="45">
        <f t="shared" si="12"/>
        <v>0</v>
      </c>
      <c r="K50" s="45">
        <v>0</v>
      </c>
      <c r="L50" s="44">
        <v>0</v>
      </c>
      <c r="M50" s="45">
        <f t="shared" si="13"/>
        <v>0</v>
      </c>
      <c r="N50" s="45">
        <v>0</v>
      </c>
      <c r="O50" s="44">
        <v>0</v>
      </c>
      <c r="P50" s="44">
        <f t="shared" si="14"/>
        <v>0</v>
      </c>
      <c r="Q50" s="45">
        <f t="shared" si="15"/>
        <v>0</v>
      </c>
      <c r="R50" s="45">
        <v>0</v>
      </c>
      <c r="S50" s="44">
        <v>0</v>
      </c>
      <c r="T50" s="45">
        <f t="shared" si="16"/>
        <v>0</v>
      </c>
      <c r="U50" s="45">
        <v>0</v>
      </c>
      <c r="V50" s="44">
        <v>0</v>
      </c>
      <c r="W50" s="45">
        <f t="shared" si="17"/>
        <v>0</v>
      </c>
      <c r="X50" s="45">
        <v>0</v>
      </c>
      <c r="Y50" s="44">
        <v>0</v>
      </c>
    </row>
    <row r="51" spans="1:25" ht="18" customHeight="1" x14ac:dyDescent="0.15">
      <c r="A51" s="41" t="s">
        <v>223</v>
      </c>
      <c r="B51" s="41" t="s">
        <v>224</v>
      </c>
      <c r="C51" s="41" t="s">
        <v>88</v>
      </c>
      <c r="D51" s="42" t="s">
        <v>225</v>
      </c>
      <c r="E51" s="43">
        <f t="shared" si="9"/>
        <v>9112</v>
      </c>
      <c r="F51" s="44">
        <f t="shared" si="10"/>
        <v>9112</v>
      </c>
      <c r="G51" s="45">
        <f t="shared" si="11"/>
        <v>9112</v>
      </c>
      <c r="H51" s="45">
        <v>9112</v>
      </c>
      <c r="I51" s="44">
        <v>0</v>
      </c>
      <c r="J51" s="45">
        <f t="shared" si="12"/>
        <v>0</v>
      </c>
      <c r="K51" s="45">
        <v>0</v>
      </c>
      <c r="L51" s="44">
        <v>0</v>
      </c>
      <c r="M51" s="45">
        <f t="shared" si="13"/>
        <v>0</v>
      </c>
      <c r="N51" s="45">
        <v>0</v>
      </c>
      <c r="O51" s="44">
        <v>0</v>
      </c>
      <c r="P51" s="44">
        <f t="shared" si="14"/>
        <v>0</v>
      </c>
      <c r="Q51" s="45">
        <f t="shared" si="15"/>
        <v>0</v>
      </c>
      <c r="R51" s="45">
        <v>0</v>
      </c>
      <c r="S51" s="44">
        <v>0</v>
      </c>
      <c r="T51" s="45">
        <f t="shared" si="16"/>
        <v>0</v>
      </c>
      <c r="U51" s="45">
        <v>0</v>
      </c>
      <c r="V51" s="44">
        <v>0</v>
      </c>
      <c r="W51" s="45">
        <f t="shared" si="17"/>
        <v>0</v>
      </c>
      <c r="X51" s="45">
        <v>0</v>
      </c>
      <c r="Y51" s="44">
        <v>0</v>
      </c>
    </row>
    <row r="52" spans="1:25" ht="18" customHeight="1" x14ac:dyDescent="0.15">
      <c r="A52" s="41" t="s">
        <v>223</v>
      </c>
      <c r="B52" s="41" t="s">
        <v>226</v>
      </c>
      <c r="C52" s="41" t="s">
        <v>88</v>
      </c>
      <c r="D52" s="42" t="s">
        <v>227</v>
      </c>
      <c r="E52" s="43">
        <f t="shared" si="9"/>
        <v>4700</v>
      </c>
      <c r="F52" s="44">
        <f t="shared" si="10"/>
        <v>4700</v>
      </c>
      <c r="G52" s="45">
        <f t="shared" si="11"/>
        <v>4700</v>
      </c>
      <c r="H52" s="45">
        <v>4700</v>
      </c>
      <c r="I52" s="44">
        <v>0</v>
      </c>
      <c r="J52" s="45">
        <f t="shared" si="12"/>
        <v>0</v>
      </c>
      <c r="K52" s="45">
        <v>0</v>
      </c>
      <c r="L52" s="44">
        <v>0</v>
      </c>
      <c r="M52" s="45">
        <f t="shared" si="13"/>
        <v>0</v>
      </c>
      <c r="N52" s="45">
        <v>0</v>
      </c>
      <c r="O52" s="44">
        <v>0</v>
      </c>
      <c r="P52" s="44">
        <f t="shared" si="14"/>
        <v>0</v>
      </c>
      <c r="Q52" s="45">
        <f t="shared" si="15"/>
        <v>0</v>
      </c>
      <c r="R52" s="45">
        <v>0</v>
      </c>
      <c r="S52" s="44">
        <v>0</v>
      </c>
      <c r="T52" s="45">
        <f t="shared" si="16"/>
        <v>0</v>
      </c>
      <c r="U52" s="45">
        <v>0</v>
      </c>
      <c r="V52" s="44">
        <v>0</v>
      </c>
      <c r="W52" s="45">
        <f t="shared" si="17"/>
        <v>0</v>
      </c>
      <c r="X52" s="45">
        <v>0</v>
      </c>
      <c r="Y52" s="44">
        <v>0</v>
      </c>
    </row>
    <row r="53" spans="1:25" ht="18" customHeight="1" x14ac:dyDescent="0.15">
      <c r="A53" s="41" t="s">
        <v>223</v>
      </c>
      <c r="B53" s="41" t="s">
        <v>228</v>
      </c>
      <c r="C53" s="41" t="s">
        <v>88</v>
      </c>
      <c r="D53" s="42" t="s">
        <v>76</v>
      </c>
      <c r="E53" s="43">
        <f t="shared" si="9"/>
        <v>2289</v>
      </c>
      <c r="F53" s="44">
        <f t="shared" si="10"/>
        <v>2289</v>
      </c>
      <c r="G53" s="45">
        <f t="shared" si="11"/>
        <v>2289</v>
      </c>
      <c r="H53" s="45">
        <v>2289</v>
      </c>
      <c r="I53" s="44">
        <v>0</v>
      </c>
      <c r="J53" s="45">
        <f t="shared" si="12"/>
        <v>0</v>
      </c>
      <c r="K53" s="45">
        <v>0</v>
      </c>
      <c r="L53" s="44">
        <v>0</v>
      </c>
      <c r="M53" s="45">
        <f t="shared" si="13"/>
        <v>0</v>
      </c>
      <c r="N53" s="45">
        <v>0</v>
      </c>
      <c r="O53" s="44">
        <v>0</v>
      </c>
      <c r="P53" s="44">
        <f t="shared" si="14"/>
        <v>0</v>
      </c>
      <c r="Q53" s="45">
        <f t="shared" si="15"/>
        <v>0</v>
      </c>
      <c r="R53" s="45">
        <v>0</v>
      </c>
      <c r="S53" s="44">
        <v>0</v>
      </c>
      <c r="T53" s="45">
        <f t="shared" si="16"/>
        <v>0</v>
      </c>
      <c r="U53" s="45">
        <v>0</v>
      </c>
      <c r="V53" s="44">
        <v>0</v>
      </c>
      <c r="W53" s="45">
        <f t="shared" si="17"/>
        <v>0</v>
      </c>
      <c r="X53" s="45">
        <v>0</v>
      </c>
      <c r="Y53" s="44">
        <v>0</v>
      </c>
    </row>
    <row r="54" spans="1:25" ht="18" customHeight="1" x14ac:dyDescent="0.15">
      <c r="A54" s="41"/>
      <c r="B54" s="41"/>
      <c r="C54" s="41"/>
      <c r="D54" s="42" t="s">
        <v>229</v>
      </c>
      <c r="E54" s="43">
        <f t="shared" si="9"/>
        <v>3292</v>
      </c>
      <c r="F54" s="44">
        <f t="shared" si="10"/>
        <v>3292</v>
      </c>
      <c r="G54" s="45">
        <f t="shared" si="11"/>
        <v>3292</v>
      </c>
      <c r="H54" s="45">
        <v>3292</v>
      </c>
      <c r="I54" s="44">
        <v>0</v>
      </c>
      <c r="J54" s="45">
        <f t="shared" si="12"/>
        <v>0</v>
      </c>
      <c r="K54" s="45">
        <v>0</v>
      </c>
      <c r="L54" s="44">
        <v>0</v>
      </c>
      <c r="M54" s="45">
        <f t="shared" si="13"/>
        <v>0</v>
      </c>
      <c r="N54" s="45">
        <v>0</v>
      </c>
      <c r="O54" s="44">
        <v>0</v>
      </c>
      <c r="P54" s="44">
        <f t="shared" si="14"/>
        <v>0</v>
      </c>
      <c r="Q54" s="45">
        <f t="shared" si="15"/>
        <v>0</v>
      </c>
      <c r="R54" s="45">
        <v>0</v>
      </c>
      <c r="S54" s="44">
        <v>0</v>
      </c>
      <c r="T54" s="45">
        <f t="shared" si="16"/>
        <v>0</v>
      </c>
      <c r="U54" s="45">
        <v>0</v>
      </c>
      <c r="V54" s="44">
        <v>0</v>
      </c>
      <c r="W54" s="45">
        <f t="shared" si="17"/>
        <v>0</v>
      </c>
      <c r="X54" s="45">
        <v>0</v>
      </c>
      <c r="Y54" s="44">
        <v>0</v>
      </c>
    </row>
    <row r="55" spans="1:25" ht="18" customHeight="1" x14ac:dyDescent="0.15">
      <c r="A55" s="41" t="s">
        <v>230</v>
      </c>
      <c r="B55" s="41" t="s">
        <v>231</v>
      </c>
      <c r="C55" s="41" t="s">
        <v>88</v>
      </c>
      <c r="D55" s="42" t="s">
        <v>232</v>
      </c>
      <c r="E55" s="43">
        <f t="shared" si="9"/>
        <v>1755</v>
      </c>
      <c r="F55" s="44">
        <f t="shared" si="10"/>
        <v>1755</v>
      </c>
      <c r="G55" s="45">
        <f t="shared" si="11"/>
        <v>1755</v>
      </c>
      <c r="H55" s="45">
        <v>1755</v>
      </c>
      <c r="I55" s="44">
        <v>0</v>
      </c>
      <c r="J55" s="45">
        <f t="shared" si="12"/>
        <v>0</v>
      </c>
      <c r="K55" s="45">
        <v>0</v>
      </c>
      <c r="L55" s="44">
        <v>0</v>
      </c>
      <c r="M55" s="45">
        <f t="shared" si="13"/>
        <v>0</v>
      </c>
      <c r="N55" s="45">
        <v>0</v>
      </c>
      <c r="O55" s="44">
        <v>0</v>
      </c>
      <c r="P55" s="44">
        <f t="shared" si="14"/>
        <v>0</v>
      </c>
      <c r="Q55" s="45">
        <f t="shared" si="15"/>
        <v>0</v>
      </c>
      <c r="R55" s="45">
        <v>0</v>
      </c>
      <c r="S55" s="44">
        <v>0</v>
      </c>
      <c r="T55" s="45">
        <f t="shared" si="16"/>
        <v>0</v>
      </c>
      <c r="U55" s="45">
        <v>0</v>
      </c>
      <c r="V55" s="44">
        <v>0</v>
      </c>
      <c r="W55" s="45">
        <f t="shared" si="17"/>
        <v>0</v>
      </c>
      <c r="X55" s="45">
        <v>0</v>
      </c>
      <c r="Y55" s="44">
        <v>0</v>
      </c>
    </row>
    <row r="56" spans="1:25" ht="18" customHeight="1" x14ac:dyDescent="0.15">
      <c r="A56" s="41" t="s">
        <v>230</v>
      </c>
      <c r="B56" s="41" t="s">
        <v>235</v>
      </c>
      <c r="C56" s="41" t="s">
        <v>88</v>
      </c>
      <c r="D56" s="42" t="s">
        <v>236</v>
      </c>
      <c r="E56" s="43">
        <f t="shared" si="9"/>
        <v>150</v>
      </c>
      <c r="F56" s="44">
        <f t="shared" si="10"/>
        <v>150</v>
      </c>
      <c r="G56" s="45">
        <f t="shared" si="11"/>
        <v>150</v>
      </c>
      <c r="H56" s="45">
        <v>150</v>
      </c>
      <c r="I56" s="44">
        <v>0</v>
      </c>
      <c r="J56" s="45">
        <f t="shared" si="12"/>
        <v>0</v>
      </c>
      <c r="K56" s="45">
        <v>0</v>
      </c>
      <c r="L56" s="44">
        <v>0</v>
      </c>
      <c r="M56" s="45">
        <f t="shared" si="13"/>
        <v>0</v>
      </c>
      <c r="N56" s="45">
        <v>0</v>
      </c>
      <c r="O56" s="44">
        <v>0</v>
      </c>
      <c r="P56" s="44">
        <f t="shared" si="14"/>
        <v>0</v>
      </c>
      <c r="Q56" s="45">
        <f t="shared" si="15"/>
        <v>0</v>
      </c>
      <c r="R56" s="45">
        <v>0</v>
      </c>
      <c r="S56" s="44">
        <v>0</v>
      </c>
      <c r="T56" s="45">
        <f t="shared" si="16"/>
        <v>0</v>
      </c>
      <c r="U56" s="45">
        <v>0</v>
      </c>
      <c r="V56" s="44">
        <v>0</v>
      </c>
      <c r="W56" s="45">
        <f t="shared" si="17"/>
        <v>0</v>
      </c>
      <c r="X56" s="45">
        <v>0</v>
      </c>
      <c r="Y56" s="44">
        <v>0</v>
      </c>
    </row>
    <row r="57" spans="1:25" ht="18" customHeight="1" x14ac:dyDescent="0.15">
      <c r="A57" s="41" t="s">
        <v>230</v>
      </c>
      <c r="B57" s="41" t="s">
        <v>237</v>
      </c>
      <c r="C57" s="41" t="s">
        <v>88</v>
      </c>
      <c r="D57" s="42" t="s">
        <v>238</v>
      </c>
      <c r="E57" s="43">
        <f t="shared" si="9"/>
        <v>350</v>
      </c>
      <c r="F57" s="44">
        <f t="shared" si="10"/>
        <v>350</v>
      </c>
      <c r="G57" s="45">
        <f t="shared" si="11"/>
        <v>350</v>
      </c>
      <c r="H57" s="45">
        <v>350</v>
      </c>
      <c r="I57" s="44">
        <v>0</v>
      </c>
      <c r="J57" s="45">
        <f t="shared" si="12"/>
        <v>0</v>
      </c>
      <c r="K57" s="45">
        <v>0</v>
      </c>
      <c r="L57" s="44">
        <v>0</v>
      </c>
      <c r="M57" s="45">
        <f t="shared" si="13"/>
        <v>0</v>
      </c>
      <c r="N57" s="45">
        <v>0</v>
      </c>
      <c r="O57" s="44">
        <v>0</v>
      </c>
      <c r="P57" s="44">
        <f t="shared" si="14"/>
        <v>0</v>
      </c>
      <c r="Q57" s="45">
        <f t="shared" si="15"/>
        <v>0</v>
      </c>
      <c r="R57" s="45">
        <v>0</v>
      </c>
      <c r="S57" s="44">
        <v>0</v>
      </c>
      <c r="T57" s="45">
        <f t="shared" si="16"/>
        <v>0</v>
      </c>
      <c r="U57" s="45">
        <v>0</v>
      </c>
      <c r="V57" s="44">
        <v>0</v>
      </c>
      <c r="W57" s="45">
        <f t="shared" si="17"/>
        <v>0</v>
      </c>
      <c r="X57" s="45">
        <v>0</v>
      </c>
      <c r="Y57" s="44">
        <v>0</v>
      </c>
    </row>
    <row r="58" spans="1:25" ht="18" customHeight="1" x14ac:dyDescent="0.15">
      <c r="A58" s="41" t="s">
        <v>230</v>
      </c>
      <c r="B58" s="41" t="s">
        <v>239</v>
      </c>
      <c r="C58" s="41" t="s">
        <v>88</v>
      </c>
      <c r="D58" s="42" t="s">
        <v>240</v>
      </c>
      <c r="E58" s="43">
        <f t="shared" si="9"/>
        <v>110</v>
      </c>
      <c r="F58" s="44">
        <f t="shared" si="10"/>
        <v>110</v>
      </c>
      <c r="G58" s="45">
        <f t="shared" si="11"/>
        <v>110</v>
      </c>
      <c r="H58" s="45">
        <v>110</v>
      </c>
      <c r="I58" s="44">
        <v>0</v>
      </c>
      <c r="J58" s="45">
        <f t="shared" si="12"/>
        <v>0</v>
      </c>
      <c r="K58" s="45">
        <v>0</v>
      </c>
      <c r="L58" s="44">
        <v>0</v>
      </c>
      <c r="M58" s="45">
        <f t="shared" si="13"/>
        <v>0</v>
      </c>
      <c r="N58" s="45">
        <v>0</v>
      </c>
      <c r="O58" s="44">
        <v>0</v>
      </c>
      <c r="P58" s="44">
        <f t="shared" si="14"/>
        <v>0</v>
      </c>
      <c r="Q58" s="45">
        <f t="shared" si="15"/>
        <v>0</v>
      </c>
      <c r="R58" s="45">
        <v>0</v>
      </c>
      <c r="S58" s="44">
        <v>0</v>
      </c>
      <c r="T58" s="45">
        <f t="shared" si="16"/>
        <v>0</v>
      </c>
      <c r="U58" s="45">
        <v>0</v>
      </c>
      <c r="V58" s="44">
        <v>0</v>
      </c>
      <c r="W58" s="45">
        <f t="shared" si="17"/>
        <v>0</v>
      </c>
      <c r="X58" s="45">
        <v>0</v>
      </c>
      <c r="Y58" s="44">
        <v>0</v>
      </c>
    </row>
    <row r="59" spans="1:25" ht="18" customHeight="1" x14ac:dyDescent="0.15">
      <c r="A59" s="41" t="s">
        <v>230</v>
      </c>
      <c r="B59" s="41" t="s">
        <v>241</v>
      </c>
      <c r="C59" s="41" t="s">
        <v>88</v>
      </c>
      <c r="D59" s="42" t="s">
        <v>242</v>
      </c>
      <c r="E59" s="43">
        <f t="shared" si="9"/>
        <v>600</v>
      </c>
      <c r="F59" s="44">
        <f t="shared" si="10"/>
        <v>600</v>
      </c>
      <c r="G59" s="45">
        <f t="shared" si="11"/>
        <v>600</v>
      </c>
      <c r="H59" s="45">
        <v>600</v>
      </c>
      <c r="I59" s="44">
        <v>0</v>
      </c>
      <c r="J59" s="45">
        <f t="shared" si="12"/>
        <v>0</v>
      </c>
      <c r="K59" s="45">
        <v>0</v>
      </c>
      <c r="L59" s="44">
        <v>0</v>
      </c>
      <c r="M59" s="45">
        <f t="shared" si="13"/>
        <v>0</v>
      </c>
      <c r="N59" s="45">
        <v>0</v>
      </c>
      <c r="O59" s="44">
        <v>0</v>
      </c>
      <c r="P59" s="44">
        <f t="shared" si="14"/>
        <v>0</v>
      </c>
      <c r="Q59" s="45">
        <f t="shared" si="15"/>
        <v>0</v>
      </c>
      <c r="R59" s="45">
        <v>0</v>
      </c>
      <c r="S59" s="44">
        <v>0</v>
      </c>
      <c r="T59" s="45">
        <f t="shared" si="16"/>
        <v>0</v>
      </c>
      <c r="U59" s="45">
        <v>0</v>
      </c>
      <c r="V59" s="44">
        <v>0</v>
      </c>
      <c r="W59" s="45">
        <f t="shared" si="17"/>
        <v>0</v>
      </c>
      <c r="X59" s="45">
        <v>0</v>
      </c>
      <c r="Y59" s="44">
        <v>0</v>
      </c>
    </row>
    <row r="60" spans="1:25" ht="18" customHeight="1" x14ac:dyDescent="0.15">
      <c r="A60" s="41" t="s">
        <v>230</v>
      </c>
      <c r="B60" s="41" t="s">
        <v>243</v>
      </c>
      <c r="C60" s="41" t="s">
        <v>88</v>
      </c>
      <c r="D60" s="42" t="s">
        <v>244</v>
      </c>
      <c r="E60" s="43">
        <f t="shared" si="9"/>
        <v>100</v>
      </c>
      <c r="F60" s="44">
        <f t="shared" si="10"/>
        <v>100</v>
      </c>
      <c r="G60" s="45">
        <f t="shared" si="11"/>
        <v>100</v>
      </c>
      <c r="H60" s="45">
        <v>100</v>
      </c>
      <c r="I60" s="44">
        <v>0</v>
      </c>
      <c r="J60" s="45">
        <f t="shared" si="12"/>
        <v>0</v>
      </c>
      <c r="K60" s="45">
        <v>0</v>
      </c>
      <c r="L60" s="44">
        <v>0</v>
      </c>
      <c r="M60" s="45">
        <f t="shared" si="13"/>
        <v>0</v>
      </c>
      <c r="N60" s="45">
        <v>0</v>
      </c>
      <c r="O60" s="44">
        <v>0</v>
      </c>
      <c r="P60" s="44">
        <f t="shared" si="14"/>
        <v>0</v>
      </c>
      <c r="Q60" s="45">
        <f t="shared" si="15"/>
        <v>0</v>
      </c>
      <c r="R60" s="45">
        <v>0</v>
      </c>
      <c r="S60" s="44">
        <v>0</v>
      </c>
      <c r="T60" s="45">
        <f t="shared" si="16"/>
        <v>0</v>
      </c>
      <c r="U60" s="45">
        <v>0</v>
      </c>
      <c r="V60" s="44">
        <v>0</v>
      </c>
      <c r="W60" s="45">
        <f t="shared" si="17"/>
        <v>0</v>
      </c>
      <c r="X60" s="45">
        <v>0</v>
      </c>
      <c r="Y60" s="44">
        <v>0</v>
      </c>
    </row>
    <row r="61" spans="1:25" ht="18" customHeight="1" x14ac:dyDescent="0.15">
      <c r="A61" s="41" t="s">
        <v>230</v>
      </c>
      <c r="B61" s="41" t="s">
        <v>245</v>
      </c>
      <c r="C61" s="41" t="s">
        <v>88</v>
      </c>
      <c r="D61" s="42" t="s">
        <v>246</v>
      </c>
      <c r="E61" s="43">
        <f t="shared" si="9"/>
        <v>227</v>
      </c>
      <c r="F61" s="44">
        <f t="shared" si="10"/>
        <v>227</v>
      </c>
      <c r="G61" s="45">
        <f t="shared" si="11"/>
        <v>227</v>
      </c>
      <c r="H61" s="45">
        <v>227</v>
      </c>
      <c r="I61" s="44">
        <v>0</v>
      </c>
      <c r="J61" s="45">
        <f t="shared" si="12"/>
        <v>0</v>
      </c>
      <c r="K61" s="45">
        <v>0</v>
      </c>
      <c r="L61" s="44">
        <v>0</v>
      </c>
      <c r="M61" s="45">
        <f t="shared" si="13"/>
        <v>0</v>
      </c>
      <c r="N61" s="45">
        <v>0</v>
      </c>
      <c r="O61" s="44">
        <v>0</v>
      </c>
      <c r="P61" s="44">
        <f t="shared" si="14"/>
        <v>0</v>
      </c>
      <c r="Q61" s="45">
        <f t="shared" si="15"/>
        <v>0</v>
      </c>
      <c r="R61" s="45">
        <v>0</v>
      </c>
      <c r="S61" s="44">
        <v>0</v>
      </c>
      <c r="T61" s="45">
        <f t="shared" si="16"/>
        <v>0</v>
      </c>
      <c r="U61" s="45">
        <v>0</v>
      </c>
      <c r="V61" s="44">
        <v>0</v>
      </c>
      <c r="W61" s="45">
        <f t="shared" si="17"/>
        <v>0</v>
      </c>
      <c r="X61" s="45">
        <v>0</v>
      </c>
      <c r="Y61" s="44">
        <v>0</v>
      </c>
    </row>
    <row r="62" spans="1:25" ht="18" customHeight="1" x14ac:dyDescent="0.15">
      <c r="A62" s="41"/>
      <c r="B62" s="41"/>
      <c r="C62" s="41"/>
      <c r="D62" s="42" t="s">
        <v>251</v>
      </c>
      <c r="E62" s="43">
        <f t="shared" si="9"/>
        <v>5731</v>
      </c>
      <c r="F62" s="44">
        <f t="shared" si="10"/>
        <v>5731</v>
      </c>
      <c r="G62" s="45">
        <f t="shared" si="11"/>
        <v>5731</v>
      </c>
      <c r="H62" s="45">
        <v>5731</v>
      </c>
      <c r="I62" s="44">
        <v>0</v>
      </c>
      <c r="J62" s="45">
        <f t="shared" si="12"/>
        <v>0</v>
      </c>
      <c r="K62" s="45">
        <v>0</v>
      </c>
      <c r="L62" s="44">
        <v>0</v>
      </c>
      <c r="M62" s="45">
        <f t="shared" si="13"/>
        <v>0</v>
      </c>
      <c r="N62" s="45">
        <v>0</v>
      </c>
      <c r="O62" s="44">
        <v>0</v>
      </c>
      <c r="P62" s="44">
        <f t="shared" si="14"/>
        <v>0</v>
      </c>
      <c r="Q62" s="45">
        <f t="shared" si="15"/>
        <v>0</v>
      </c>
      <c r="R62" s="45">
        <v>0</v>
      </c>
      <c r="S62" s="44">
        <v>0</v>
      </c>
      <c r="T62" s="45">
        <f t="shared" si="16"/>
        <v>0</v>
      </c>
      <c r="U62" s="45">
        <v>0</v>
      </c>
      <c r="V62" s="44">
        <v>0</v>
      </c>
      <c r="W62" s="45">
        <f t="shared" si="17"/>
        <v>0</v>
      </c>
      <c r="X62" s="45">
        <v>0</v>
      </c>
      <c r="Y62" s="44">
        <v>0</v>
      </c>
    </row>
    <row r="63" spans="1:25" ht="18" customHeight="1" x14ac:dyDescent="0.15">
      <c r="A63" s="41" t="s">
        <v>252</v>
      </c>
      <c r="B63" s="41" t="s">
        <v>253</v>
      </c>
      <c r="C63" s="41" t="s">
        <v>88</v>
      </c>
      <c r="D63" s="42" t="s">
        <v>254</v>
      </c>
      <c r="E63" s="43">
        <f t="shared" si="9"/>
        <v>5731</v>
      </c>
      <c r="F63" s="44">
        <f t="shared" si="10"/>
        <v>5731</v>
      </c>
      <c r="G63" s="45">
        <f t="shared" si="11"/>
        <v>5731</v>
      </c>
      <c r="H63" s="45">
        <v>5731</v>
      </c>
      <c r="I63" s="44">
        <v>0</v>
      </c>
      <c r="J63" s="45">
        <f t="shared" si="12"/>
        <v>0</v>
      </c>
      <c r="K63" s="45">
        <v>0</v>
      </c>
      <c r="L63" s="44">
        <v>0</v>
      </c>
      <c r="M63" s="45">
        <f t="shared" si="13"/>
        <v>0</v>
      </c>
      <c r="N63" s="45">
        <v>0</v>
      </c>
      <c r="O63" s="44">
        <v>0</v>
      </c>
      <c r="P63" s="44">
        <f t="shared" si="14"/>
        <v>0</v>
      </c>
      <c r="Q63" s="45">
        <f t="shared" si="15"/>
        <v>0</v>
      </c>
      <c r="R63" s="45">
        <v>0</v>
      </c>
      <c r="S63" s="44">
        <v>0</v>
      </c>
      <c r="T63" s="45">
        <f t="shared" si="16"/>
        <v>0</v>
      </c>
      <c r="U63" s="45">
        <v>0</v>
      </c>
      <c r="V63" s="44">
        <v>0</v>
      </c>
      <c r="W63" s="45">
        <f t="shared" si="17"/>
        <v>0</v>
      </c>
      <c r="X63" s="45">
        <v>0</v>
      </c>
      <c r="Y63" s="44">
        <v>0</v>
      </c>
    </row>
    <row r="64" spans="1:25" ht="18" customHeight="1" x14ac:dyDescent="0.15">
      <c r="A64" s="41"/>
      <c r="B64" s="41"/>
      <c r="C64" s="41"/>
      <c r="D64" s="42" t="s">
        <v>255</v>
      </c>
      <c r="E64" s="43">
        <f t="shared" si="9"/>
        <v>12</v>
      </c>
      <c r="F64" s="44">
        <f t="shared" si="10"/>
        <v>12</v>
      </c>
      <c r="G64" s="45">
        <f t="shared" si="11"/>
        <v>12</v>
      </c>
      <c r="H64" s="45">
        <v>12</v>
      </c>
      <c r="I64" s="44">
        <v>0</v>
      </c>
      <c r="J64" s="45">
        <f t="shared" si="12"/>
        <v>0</v>
      </c>
      <c r="K64" s="45">
        <v>0</v>
      </c>
      <c r="L64" s="44">
        <v>0</v>
      </c>
      <c r="M64" s="45">
        <f t="shared" si="13"/>
        <v>0</v>
      </c>
      <c r="N64" s="45">
        <v>0</v>
      </c>
      <c r="O64" s="44">
        <v>0</v>
      </c>
      <c r="P64" s="44">
        <f t="shared" si="14"/>
        <v>0</v>
      </c>
      <c r="Q64" s="45">
        <f t="shared" si="15"/>
        <v>0</v>
      </c>
      <c r="R64" s="45">
        <v>0</v>
      </c>
      <c r="S64" s="44">
        <v>0</v>
      </c>
      <c r="T64" s="45">
        <f t="shared" si="16"/>
        <v>0</v>
      </c>
      <c r="U64" s="45">
        <v>0</v>
      </c>
      <c r="V64" s="44">
        <v>0</v>
      </c>
      <c r="W64" s="45">
        <f t="shared" si="17"/>
        <v>0</v>
      </c>
      <c r="X64" s="45">
        <v>0</v>
      </c>
      <c r="Y64" s="44">
        <v>0</v>
      </c>
    </row>
    <row r="65" spans="1:25" ht="18" customHeight="1" x14ac:dyDescent="0.15">
      <c r="A65" s="41" t="s">
        <v>256</v>
      </c>
      <c r="B65" s="41" t="s">
        <v>257</v>
      </c>
      <c r="C65" s="41" t="s">
        <v>88</v>
      </c>
      <c r="D65" s="42" t="s">
        <v>258</v>
      </c>
      <c r="E65" s="43">
        <f t="shared" si="9"/>
        <v>12</v>
      </c>
      <c r="F65" s="44">
        <f t="shared" si="10"/>
        <v>12</v>
      </c>
      <c r="G65" s="45">
        <f t="shared" si="11"/>
        <v>12</v>
      </c>
      <c r="H65" s="45">
        <v>12</v>
      </c>
      <c r="I65" s="44">
        <v>0</v>
      </c>
      <c r="J65" s="45">
        <f t="shared" si="12"/>
        <v>0</v>
      </c>
      <c r="K65" s="45">
        <v>0</v>
      </c>
      <c r="L65" s="44">
        <v>0</v>
      </c>
      <c r="M65" s="45">
        <f t="shared" si="13"/>
        <v>0</v>
      </c>
      <c r="N65" s="45">
        <v>0</v>
      </c>
      <c r="O65" s="44">
        <v>0</v>
      </c>
      <c r="P65" s="44">
        <f t="shared" si="14"/>
        <v>0</v>
      </c>
      <c r="Q65" s="45">
        <f t="shared" si="15"/>
        <v>0</v>
      </c>
      <c r="R65" s="45">
        <v>0</v>
      </c>
      <c r="S65" s="44">
        <v>0</v>
      </c>
      <c r="T65" s="45">
        <f t="shared" si="16"/>
        <v>0</v>
      </c>
      <c r="U65" s="45">
        <v>0</v>
      </c>
      <c r="V65" s="44">
        <v>0</v>
      </c>
      <c r="W65" s="45">
        <f t="shared" si="17"/>
        <v>0</v>
      </c>
      <c r="X65" s="45">
        <v>0</v>
      </c>
      <c r="Y65" s="44">
        <v>0</v>
      </c>
    </row>
    <row r="66" spans="1:25" ht="18" customHeight="1" x14ac:dyDescent="0.15">
      <c r="A66" s="41"/>
      <c r="B66" s="41"/>
      <c r="C66" s="41"/>
      <c r="D66" s="42" t="s">
        <v>259</v>
      </c>
      <c r="E66" s="43">
        <f t="shared" si="9"/>
        <v>3000</v>
      </c>
      <c r="F66" s="44">
        <f t="shared" si="10"/>
        <v>3000</v>
      </c>
      <c r="G66" s="45">
        <f t="shared" si="11"/>
        <v>3000</v>
      </c>
      <c r="H66" s="45">
        <v>0</v>
      </c>
      <c r="I66" s="44">
        <v>3000</v>
      </c>
      <c r="J66" s="45">
        <f t="shared" si="12"/>
        <v>0</v>
      </c>
      <c r="K66" s="45">
        <v>0</v>
      </c>
      <c r="L66" s="44">
        <v>0</v>
      </c>
      <c r="M66" s="45">
        <f t="shared" si="13"/>
        <v>0</v>
      </c>
      <c r="N66" s="45">
        <v>0</v>
      </c>
      <c r="O66" s="44">
        <v>0</v>
      </c>
      <c r="P66" s="44">
        <f t="shared" si="14"/>
        <v>0</v>
      </c>
      <c r="Q66" s="45">
        <f t="shared" si="15"/>
        <v>0</v>
      </c>
      <c r="R66" s="45">
        <v>0</v>
      </c>
      <c r="S66" s="44">
        <v>0</v>
      </c>
      <c r="T66" s="45">
        <f t="shared" si="16"/>
        <v>0</v>
      </c>
      <c r="U66" s="45">
        <v>0</v>
      </c>
      <c r="V66" s="44">
        <v>0</v>
      </c>
      <c r="W66" s="45">
        <f t="shared" si="17"/>
        <v>0</v>
      </c>
      <c r="X66" s="45">
        <v>0</v>
      </c>
      <c r="Y66" s="44">
        <v>0</v>
      </c>
    </row>
    <row r="67" spans="1:25" ht="18" customHeight="1" x14ac:dyDescent="0.15">
      <c r="A67" s="41" t="s">
        <v>260</v>
      </c>
      <c r="B67" s="41" t="s">
        <v>261</v>
      </c>
      <c r="C67" s="41" t="s">
        <v>88</v>
      </c>
      <c r="D67" s="42" t="s">
        <v>262</v>
      </c>
      <c r="E67" s="43">
        <f t="shared" si="9"/>
        <v>3000</v>
      </c>
      <c r="F67" s="44">
        <f t="shared" si="10"/>
        <v>3000</v>
      </c>
      <c r="G67" s="45">
        <f t="shared" si="11"/>
        <v>3000</v>
      </c>
      <c r="H67" s="45">
        <v>0</v>
      </c>
      <c r="I67" s="44">
        <v>3000</v>
      </c>
      <c r="J67" s="45">
        <f t="shared" si="12"/>
        <v>0</v>
      </c>
      <c r="K67" s="45">
        <v>0</v>
      </c>
      <c r="L67" s="44">
        <v>0</v>
      </c>
      <c r="M67" s="45">
        <f t="shared" si="13"/>
        <v>0</v>
      </c>
      <c r="N67" s="45">
        <v>0</v>
      </c>
      <c r="O67" s="44">
        <v>0</v>
      </c>
      <c r="P67" s="44">
        <f t="shared" si="14"/>
        <v>0</v>
      </c>
      <c r="Q67" s="45">
        <f t="shared" si="15"/>
        <v>0</v>
      </c>
      <c r="R67" s="45">
        <v>0</v>
      </c>
      <c r="S67" s="44">
        <v>0</v>
      </c>
      <c r="T67" s="45">
        <f t="shared" si="16"/>
        <v>0</v>
      </c>
      <c r="U67" s="45">
        <v>0</v>
      </c>
      <c r="V67" s="44">
        <v>0</v>
      </c>
      <c r="W67" s="45">
        <f t="shared" si="17"/>
        <v>0</v>
      </c>
      <c r="X67" s="45">
        <v>0</v>
      </c>
      <c r="Y67" s="44">
        <v>0</v>
      </c>
    </row>
    <row r="68" spans="1:25" ht="18" customHeight="1" x14ac:dyDescent="0.15">
      <c r="A68" s="41"/>
      <c r="B68" s="41"/>
      <c r="C68" s="41"/>
      <c r="D68" s="42" t="s">
        <v>265</v>
      </c>
      <c r="E68" s="43">
        <f t="shared" si="9"/>
        <v>36265</v>
      </c>
      <c r="F68" s="44">
        <f t="shared" si="10"/>
        <v>36265</v>
      </c>
      <c r="G68" s="45">
        <f t="shared" si="11"/>
        <v>36265</v>
      </c>
      <c r="H68" s="45">
        <v>36202</v>
      </c>
      <c r="I68" s="44">
        <v>63</v>
      </c>
      <c r="J68" s="45">
        <f t="shared" si="12"/>
        <v>0</v>
      </c>
      <c r="K68" s="45">
        <v>0</v>
      </c>
      <c r="L68" s="44">
        <v>0</v>
      </c>
      <c r="M68" s="45">
        <f t="shared" si="13"/>
        <v>0</v>
      </c>
      <c r="N68" s="45">
        <v>0</v>
      </c>
      <c r="O68" s="44">
        <v>0</v>
      </c>
      <c r="P68" s="44">
        <f t="shared" si="14"/>
        <v>0</v>
      </c>
      <c r="Q68" s="45">
        <f t="shared" si="15"/>
        <v>0</v>
      </c>
      <c r="R68" s="45">
        <v>0</v>
      </c>
      <c r="S68" s="44">
        <v>0</v>
      </c>
      <c r="T68" s="45">
        <f t="shared" si="16"/>
        <v>0</v>
      </c>
      <c r="U68" s="45">
        <v>0</v>
      </c>
      <c r="V68" s="44">
        <v>0</v>
      </c>
      <c r="W68" s="45">
        <f t="shared" si="17"/>
        <v>0</v>
      </c>
      <c r="X68" s="45">
        <v>0</v>
      </c>
      <c r="Y68" s="44">
        <v>0</v>
      </c>
    </row>
    <row r="69" spans="1:25" ht="18" customHeight="1" x14ac:dyDescent="0.15">
      <c r="A69" s="41"/>
      <c r="B69" s="41"/>
      <c r="C69" s="41"/>
      <c r="D69" s="42" t="s">
        <v>222</v>
      </c>
      <c r="E69" s="43">
        <f t="shared" si="9"/>
        <v>23126</v>
      </c>
      <c r="F69" s="44">
        <f t="shared" si="10"/>
        <v>23126</v>
      </c>
      <c r="G69" s="45">
        <f t="shared" si="11"/>
        <v>23126</v>
      </c>
      <c r="H69" s="45">
        <v>23126</v>
      </c>
      <c r="I69" s="44">
        <v>0</v>
      </c>
      <c r="J69" s="45">
        <f t="shared" si="12"/>
        <v>0</v>
      </c>
      <c r="K69" s="45">
        <v>0</v>
      </c>
      <c r="L69" s="44">
        <v>0</v>
      </c>
      <c r="M69" s="45">
        <f t="shared" si="13"/>
        <v>0</v>
      </c>
      <c r="N69" s="45">
        <v>0</v>
      </c>
      <c r="O69" s="44">
        <v>0</v>
      </c>
      <c r="P69" s="44">
        <f t="shared" si="14"/>
        <v>0</v>
      </c>
      <c r="Q69" s="45">
        <f t="shared" si="15"/>
        <v>0</v>
      </c>
      <c r="R69" s="45">
        <v>0</v>
      </c>
      <c r="S69" s="44">
        <v>0</v>
      </c>
      <c r="T69" s="45">
        <f t="shared" si="16"/>
        <v>0</v>
      </c>
      <c r="U69" s="45">
        <v>0</v>
      </c>
      <c r="V69" s="44">
        <v>0</v>
      </c>
      <c r="W69" s="45">
        <f t="shared" si="17"/>
        <v>0</v>
      </c>
      <c r="X69" s="45">
        <v>0</v>
      </c>
      <c r="Y69" s="44">
        <v>0</v>
      </c>
    </row>
    <row r="70" spans="1:25" ht="18" customHeight="1" x14ac:dyDescent="0.15">
      <c r="A70" s="41" t="s">
        <v>223</v>
      </c>
      <c r="B70" s="41" t="s">
        <v>224</v>
      </c>
      <c r="C70" s="41" t="s">
        <v>95</v>
      </c>
      <c r="D70" s="42" t="s">
        <v>225</v>
      </c>
      <c r="E70" s="43">
        <f t="shared" si="9"/>
        <v>13147</v>
      </c>
      <c r="F70" s="44">
        <f t="shared" si="10"/>
        <v>13147</v>
      </c>
      <c r="G70" s="45">
        <f t="shared" si="11"/>
        <v>13147</v>
      </c>
      <c r="H70" s="45">
        <v>13147</v>
      </c>
      <c r="I70" s="44">
        <v>0</v>
      </c>
      <c r="J70" s="45">
        <f t="shared" si="12"/>
        <v>0</v>
      </c>
      <c r="K70" s="45">
        <v>0</v>
      </c>
      <c r="L70" s="44">
        <v>0</v>
      </c>
      <c r="M70" s="45">
        <f t="shared" si="13"/>
        <v>0</v>
      </c>
      <c r="N70" s="45">
        <v>0</v>
      </c>
      <c r="O70" s="44">
        <v>0</v>
      </c>
      <c r="P70" s="44">
        <f t="shared" si="14"/>
        <v>0</v>
      </c>
      <c r="Q70" s="45">
        <f t="shared" si="15"/>
        <v>0</v>
      </c>
      <c r="R70" s="45">
        <v>0</v>
      </c>
      <c r="S70" s="44">
        <v>0</v>
      </c>
      <c r="T70" s="45">
        <f t="shared" si="16"/>
        <v>0</v>
      </c>
      <c r="U70" s="45">
        <v>0</v>
      </c>
      <c r="V70" s="44">
        <v>0</v>
      </c>
      <c r="W70" s="45">
        <f t="shared" si="17"/>
        <v>0</v>
      </c>
      <c r="X70" s="45">
        <v>0</v>
      </c>
      <c r="Y70" s="44">
        <v>0</v>
      </c>
    </row>
    <row r="71" spans="1:25" ht="18" customHeight="1" x14ac:dyDescent="0.15">
      <c r="A71" s="41" t="s">
        <v>223</v>
      </c>
      <c r="B71" s="41" t="s">
        <v>226</v>
      </c>
      <c r="C71" s="41" t="s">
        <v>95</v>
      </c>
      <c r="D71" s="42" t="s">
        <v>227</v>
      </c>
      <c r="E71" s="43">
        <f t="shared" si="9"/>
        <v>6711</v>
      </c>
      <c r="F71" s="44">
        <f t="shared" si="10"/>
        <v>6711</v>
      </c>
      <c r="G71" s="45">
        <f t="shared" si="11"/>
        <v>6711</v>
      </c>
      <c r="H71" s="45">
        <v>6711</v>
      </c>
      <c r="I71" s="44">
        <v>0</v>
      </c>
      <c r="J71" s="45">
        <f t="shared" si="12"/>
        <v>0</v>
      </c>
      <c r="K71" s="45">
        <v>0</v>
      </c>
      <c r="L71" s="44">
        <v>0</v>
      </c>
      <c r="M71" s="45">
        <f t="shared" si="13"/>
        <v>0</v>
      </c>
      <c r="N71" s="45">
        <v>0</v>
      </c>
      <c r="O71" s="44">
        <v>0</v>
      </c>
      <c r="P71" s="44">
        <f t="shared" si="14"/>
        <v>0</v>
      </c>
      <c r="Q71" s="45">
        <f t="shared" si="15"/>
        <v>0</v>
      </c>
      <c r="R71" s="45">
        <v>0</v>
      </c>
      <c r="S71" s="44">
        <v>0</v>
      </c>
      <c r="T71" s="45">
        <f t="shared" si="16"/>
        <v>0</v>
      </c>
      <c r="U71" s="45">
        <v>0</v>
      </c>
      <c r="V71" s="44">
        <v>0</v>
      </c>
      <c r="W71" s="45">
        <f t="shared" si="17"/>
        <v>0</v>
      </c>
      <c r="X71" s="45">
        <v>0</v>
      </c>
      <c r="Y71" s="44">
        <v>0</v>
      </c>
    </row>
    <row r="72" spans="1:25" ht="18" customHeight="1" x14ac:dyDescent="0.15">
      <c r="A72" s="41" t="s">
        <v>223</v>
      </c>
      <c r="B72" s="41" t="s">
        <v>228</v>
      </c>
      <c r="C72" s="41" t="s">
        <v>95</v>
      </c>
      <c r="D72" s="42" t="s">
        <v>76</v>
      </c>
      <c r="E72" s="43">
        <f t="shared" ref="E72:E103" si="18">SUM(F72,P72)</f>
        <v>3268</v>
      </c>
      <c r="F72" s="44">
        <f t="shared" ref="F72:F103" si="19">SUM(G72,J72,M72)</f>
        <v>3268</v>
      </c>
      <c r="G72" s="45">
        <f t="shared" ref="G72:G103" si="20">SUM(H72:I72)</f>
        <v>3268</v>
      </c>
      <c r="H72" s="45">
        <v>3268</v>
      </c>
      <c r="I72" s="44">
        <v>0</v>
      </c>
      <c r="J72" s="45">
        <f t="shared" ref="J72:J103" si="21">SUM(K72:L72)</f>
        <v>0</v>
      </c>
      <c r="K72" s="45">
        <v>0</v>
      </c>
      <c r="L72" s="44">
        <v>0</v>
      </c>
      <c r="M72" s="45">
        <f t="shared" ref="M72:M103" si="22">SUM(N72:O72)</f>
        <v>0</v>
      </c>
      <c r="N72" s="45">
        <v>0</v>
      </c>
      <c r="O72" s="44">
        <v>0</v>
      </c>
      <c r="P72" s="44">
        <f t="shared" ref="P72:P103" si="23">SUM(Q72,T72,W72)</f>
        <v>0</v>
      </c>
      <c r="Q72" s="45">
        <f t="shared" ref="Q72:Q103" si="24">SUM(R72:S72)</f>
        <v>0</v>
      </c>
      <c r="R72" s="45">
        <v>0</v>
      </c>
      <c r="S72" s="44">
        <v>0</v>
      </c>
      <c r="T72" s="45">
        <f t="shared" ref="T72:T103" si="25">SUM(U72:V72)</f>
        <v>0</v>
      </c>
      <c r="U72" s="45">
        <v>0</v>
      </c>
      <c r="V72" s="44">
        <v>0</v>
      </c>
      <c r="W72" s="45">
        <f t="shared" ref="W72:W103" si="26">SUM(X72:Y72)</f>
        <v>0</v>
      </c>
      <c r="X72" s="45">
        <v>0</v>
      </c>
      <c r="Y72" s="44">
        <v>0</v>
      </c>
    </row>
    <row r="73" spans="1:25" ht="18" customHeight="1" x14ac:dyDescent="0.15">
      <c r="A73" s="41"/>
      <c r="B73" s="41"/>
      <c r="C73" s="41"/>
      <c r="D73" s="42" t="s">
        <v>229</v>
      </c>
      <c r="E73" s="43">
        <f t="shared" si="18"/>
        <v>4837</v>
      </c>
      <c r="F73" s="44">
        <f t="shared" si="19"/>
        <v>4837</v>
      </c>
      <c r="G73" s="45">
        <f t="shared" si="20"/>
        <v>4837</v>
      </c>
      <c r="H73" s="45">
        <v>4837</v>
      </c>
      <c r="I73" s="44">
        <v>0</v>
      </c>
      <c r="J73" s="45">
        <f t="shared" si="21"/>
        <v>0</v>
      </c>
      <c r="K73" s="45">
        <v>0</v>
      </c>
      <c r="L73" s="44">
        <v>0</v>
      </c>
      <c r="M73" s="45">
        <f t="shared" si="22"/>
        <v>0</v>
      </c>
      <c r="N73" s="45">
        <v>0</v>
      </c>
      <c r="O73" s="44">
        <v>0</v>
      </c>
      <c r="P73" s="44">
        <f t="shared" si="23"/>
        <v>0</v>
      </c>
      <c r="Q73" s="45">
        <f t="shared" si="24"/>
        <v>0</v>
      </c>
      <c r="R73" s="45">
        <v>0</v>
      </c>
      <c r="S73" s="44">
        <v>0</v>
      </c>
      <c r="T73" s="45">
        <f t="shared" si="25"/>
        <v>0</v>
      </c>
      <c r="U73" s="45">
        <v>0</v>
      </c>
      <c r="V73" s="44">
        <v>0</v>
      </c>
      <c r="W73" s="45">
        <f t="shared" si="26"/>
        <v>0</v>
      </c>
      <c r="X73" s="45">
        <v>0</v>
      </c>
      <c r="Y73" s="44">
        <v>0</v>
      </c>
    </row>
    <row r="74" spans="1:25" ht="18" customHeight="1" x14ac:dyDescent="0.15">
      <c r="A74" s="41" t="s">
        <v>230</v>
      </c>
      <c r="B74" s="41" t="s">
        <v>231</v>
      </c>
      <c r="C74" s="41" t="s">
        <v>95</v>
      </c>
      <c r="D74" s="42" t="s">
        <v>232</v>
      </c>
      <c r="E74" s="43">
        <f t="shared" si="18"/>
        <v>3589</v>
      </c>
      <c r="F74" s="44">
        <f t="shared" si="19"/>
        <v>3589</v>
      </c>
      <c r="G74" s="45">
        <f t="shared" si="20"/>
        <v>3589</v>
      </c>
      <c r="H74" s="45">
        <v>3589</v>
      </c>
      <c r="I74" s="44">
        <v>0</v>
      </c>
      <c r="J74" s="45">
        <f t="shared" si="21"/>
        <v>0</v>
      </c>
      <c r="K74" s="45">
        <v>0</v>
      </c>
      <c r="L74" s="44">
        <v>0</v>
      </c>
      <c r="M74" s="45">
        <f t="shared" si="22"/>
        <v>0</v>
      </c>
      <c r="N74" s="45">
        <v>0</v>
      </c>
      <c r="O74" s="44">
        <v>0</v>
      </c>
      <c r="P74" s="44">
        <f t="shared" si="23"/>
        <v>0</v>
      </c>
      <c r="Q74" s="45">
        <f t="shared" si="24"/>
        <v>0</v>
      </c>
      <c r="R74" s="45">
        <v>0</v>
      </c>
      <c r="S74" s="44">
        <v>0</v>
      </c>
      <c r="T74" s="45">
        <f t="shared" si="25"/>
        <v>0</v>
      </c>
      <c r="U74" s="45">
        <v>0</v>
      </c>
      <c r="V74" s="44">
        <v>0</v>
      </c>
      <c r="W74" s="45">
        <f t="shared" si="26"/>
        <v>0</v>
      </c>
      <c r="X74" s="45">
        <v>0</v>
      </c>
      <c r="Y74" s="44">
        <v>0</v>
      </c>
    </row>
    <row r="75" spans="1:25" ht="18" customHeight="1" x14ac:dyDescent="0.15">
      <c r="A75" s="41" t="s">
        <v>230</v>
      </c>
      <c r="B75" s="41" t="s">
        <v>235</v>
      </c>
      <c r="C75" s="41" t="s">
        <v>95</v>
      </c>
      <c r="D75" s="42" t="s">
        <v>236</v>
      </c>
      <c r="E75" s="43">
        <f t="shared" si="18"/>
        <v>150</v>
      </c>
      <c r="F75" s="44">
        <f t="shared" si="19"/>
        <v>150</v>
      </c>
      <c r="G75" s="45">
        <f t="shared" si="20"/>
        <v>150</v>
      </c>
      <c r="H75" s="45">
        <v>150</v>
      </c>
      <c r="I75" s="44">
        <v>0</v>
      </c>
      <c r="J75" s="45">
        <f t="shared" si="21"/>
        <v>0</v>
      </c>
      <c r="K75" s="45">
        <v>0</v>
      </c>
      <c r="L75" s="44">
        <v>0</v>
      </c>
      <c r="M75" s="45">
        <f t="shared" si="22"/>
        <v>0</v>
      </c>
      <c r="N75" s="45">
        <v>0</v>
      </c>
      <c r="O75" s="44">
        <v>0</v>
      </c>
      <c r="P75" s="44">
        <f t="shared" si="23"/>
        <v>0</v>
      </c>
      <c r="Q75" s="45">
        <f t="shared" si="24"/>
        <v>0</v>
      </c>
      <c r="R75" s="45">
        <v>0</v>
      </c>
      <c r="S75" s="44">
        <v>0</v>
      </c>
      <c r="T75" s="45">
        <f t="shared" si="25"/>
        <v>0</v>
      </c>
      <c r="U75" s="45">
        <v>0</v>
      </c>
      <c r="V75" s="44">
        <v>0</v>
      </c>
      <c r="W75" s="45">
        <f t="shared" si="26"/>
        <v>0</v>
      </c>
      <c r="X75" s="45">
        <v>0</v>
      </c>
      <c r="Y75" s="44">
        <v>0</v>
      </c>
    </row>
    <row r="76" spans="1:25" ht="18" customHeight="1" x14ac:dyDescent="0.15">
      <c r="A76" s="41" t="s">
        <v>230</v>
      </c>
      <c r="B76" s="41" t="s">
        <v>237</v>
      </c>
      <c r="C76" s="41" t="s">
        <v>95</v>
      </c>
      <c r="D76" s="42" t="s">
        <v>238</v>
      </c>
      <c r="E76" s="43">
        <f t="shared" si="18"/>
        <v>250</v>
      </c>
      <c r="F76" s="44">
        <f t="shared" si="19"/>
        <v>250</v>
      </c>
      <c r="G76" s="45">
        <f t="shared" si="20"/>
        <v>250</v>
      </c>
      <c r="H76" s="45">
        <v>250</v>
      </c>
      <c r="I76" s="44">
        <v>0</v>
      </c>
      <c r="J76" s="45">
        <f t="shared" si="21"/>
        <v>0</v>
      </c>
      <c r="K76" s="45">
        <v>0</v>
      </c>
      <c r="L76" s="44">
        <v>0</v>
      </c>
      <c r="M76" s="45">
        <f t="shared" si="22"/>
        <v>0</v>
      </c>
      <c r="N76" s="45">
        <v>0</v>
      </c>
      <c r="O76" s="44">
        <v>0</v>
      </c>
      <c r="P76" s="44">
        <f t="shared" si="23"/>
        <v>0</v>
      </c>
      <c r="Q76" s="45">
        <f t="shared" si="24"/>
        <v>0</v>
      </c>
      <c r="R76" s="45">
        <v>0</v>
      </c>
      <c r="S76" s="44">
        <v>0</v>
      </c>
      <c r="T76" s="45">
        <f t="shared" si="25"/>
        <v>0</v>
      </c>
      <c r="U76" s="45">
        <v>0</v>
      </c>
      <c r="V76" s="44">
        <v>0</v>
      </c>
      <c r="W76" s="45">
        <f t="shared" si="26"/>
        <v>0</v>
      </c>
      <c r="X76" s="45">
        <v>0</v>
      </c>
      <c r="Y76" s="44">
        <v>0</v>
      </c>
    </row>
    <row r="77" spans="1:25" ht="18" customHeight="1" x14ac:dyDescent="0.15">
      <c r="A77" s="41" t="s">
        <v>230</v>
      </c>
      <c r="B77" s="41" t="s">
        <v>239</v>
      </c>
      <c r="C77" s="41" t="s">
        <v>95</v>
      </c>
      <c r="D77" s="42" t="s">
        <v>240</v>
      </c>
      <c r="E77" s="43">
        <f t="shared" si="18"/>
        <v>144</v>
      </c>
      <c r="F77" s="44">
        <f t="shared" si="19"/>
        <v>144</v>
      </c>
      <c r="G77" s="45">
        <f t="shared" si="20"/>
        <v>144</v>
      </c>
      <c r="H77" s="45">
        <v>144</v>
      </c>
      <c r="I77" s="44">
        <v>0</v>
      </c>
      <c r="J77" s="45">
        <f t="shared" si="21"/>
        <v>0</v>
      </c>
      <c r="K77" s="45">
        <v>0</v>
      </c>
      <c r="L77" s="44">
        <v>0</v>
      </c>
      <c r="M77" s="45">
        <f t="shared" si="22"/>
        <v>0</v>
      </c>
      <c r="N77" s="45">
        <v>0</v>
      </c>
      <c r="O77" s="44">
        <v>0</v>
      </c>
      <c r="P77" s="44">
        <f t="shared" si="23"/>
        <v>0</v>
      </c>
      <c r="Q77" s="45">
        <f t="shared" si="24"/>
        <v>0</v>
      </c>
      <c r="R77" s="45">
        <v>0</v>
      </c>
      <c r="S77" s="44">
        <v>0</v>
      </c>
      <c r="T77" s="45">
        <f t="shared" si="25"/>
        <v>0</v>
      </c>
      <c r="U77" s="45">
        <v>0</v>
      </c>
      <c r="V77" s="44">
        <v>0</v>
      </c>
      <c r="W77" s="45">
        <f t="shared" si="26"/>
        <v>0</v>
      </c>
      <c r="X77" s="45">
        <v>0</v>
      </c>
      <c r="Y77" s="44">
        <v>0</v>
      </c>
    </row>
    <row r="78" spans="1:25" ht="18" customHeight="1" x14ac:dyDescent="0.15">
      <c r="A78" s="41" t="s">
        <v>230</v>
      </c>
      <c r="B78" s="41" t="s">
        <v>241</v>
      </c>
      <c r="C78" s="41" t="s">
        <v>95</v>
      </c>
      <c r="D78" s="42" t="s">
        <v>242</v>
      </c>
      <c r="E78" s="43">
        <f t="shared" si="18"/>
        <v>423</v>
      </c>
      <c r="F78" s="44">
        <f t="shared" si="19"/>
        <v>423</v>
      </c>
      <c r="G78" s="45">
        <f t="shared" si="20"/>
        <v>423</v>
      </c>
      <c r="H78" s="45">
        <v>423</v>
      </c>
      <c r="I78" s="44">
        <v>0</v>
      </c>
      <c r="J78" s="45">
        <f t="shared" si="21"/>
        <v>0</v>
      </c>
      <c r="K78" s="45">
        <v>0</v>
      </c>
      <c r="L78" s="44">
        <v>0</v>
      </c>
      <c r="M78" s="45">
        <f t="shared" si="22"/>
        <v>0</v>
      </c>
      <c r="N78" s="45">
        <v>0</v>
      </c>
      <c r="O78" s="44">
        <v>0</v>
      </c>
      <c r="P78" s="44">
        <f t="shared" si="23"/>
        <v>0</v>
      </c>
      <c r="Q78" s="45">
        <f t="shared" si="24"/>
        <v>0</v>
      </c>
      <c r="R78" s="45">
        <v>0</v>
      </c>
      <c r="S78" s="44">
        <v>0</v>
      </c>
      <c r="T78" s="45">
        <f t="shared" si="25"/>
        <v>0</v>
      </c>
      <c r="U78" s="45">
        <v>0</v>
      </c>
      <c r="V78" s="44">
        <v>0</v>
      </c>
      <c r="W78" s="45">
        <f t="shared" si="26"/>
        <v>0</v>
      </c>
      <c r="X78" s="45">
        <v>0</v>
      </c>
      <c r="Y78" s="44">
        <v>0</v>
      </c>
    </row>
    <row r="79" spans="1:25" ht="18" customHeight="1" x14ac:dyDescent="0.15">
      <c r="A79" s="41" t="s">
        <v>230</v>
      </c>
      <c r="B79" s="41" t="s">
        <v>243</v>
      </c>
      <c r="C79" s="41" t="s">
        <v>95</v>
      </c>
      <c r="D79" s="42" t="s">
        <v>244</v>
      </c>
      <c r="E79" s="43">
        <f t="shared" si="18"/>
        <v>150</v>
      </c>
      <c r="F79" s="44">
        <f t="shared" si="19"/>
        <v>150</v>
      </c>
      <c r="G79" s="45">
        <f t="shared" si="20"/>
        <v>150</v>
      </c>
      <c r="H79" s="45">
        <v>150</v>
      </c>
      <c r="I79" s="44">
        <v>0</v>
      </c>
      <c r="J79" s="45">
        <f t="shared" si="21"/>
        <v>0</v>
      </c>
      <c r="K79" s="45">
        <v>0</v>
      </c>
      <c r="L79" s="44">
        <v>0</v>
      </c>
      <c r="M79" s="45">
        <f t="shared" si="22"/>
        <v>0</v>
      </c>
      <c r="N79" s="45">
        <v>0</v>
      </c>
      <c r="O79" s="44">
        <v>0</v>
      </c>
      <c r="P79" s="44">
        <f t="shared" si="23"/>
        <v>0</v>
      </c>
      <c r="Q79" s="45">
        <f t="shared" si="24"/>
        <v>0</v>
      </c>
      <c r="R79" s="45">
        <v>0</v>
      </c>
      <c r="S79" s="44">
        <v>0</v>
      </c>
      <c r="T79" s="45">
        <f t="shared" si="25"/>
        <v>0</v>
      </c>
      <c r="U79" s="45">
        <v>0</v>
      </c>
      <c r="V79" s="44">
        <v>0</v>
      </c>
      <c r="W79" s="45">
        <f t="shared" si="26"/>
        <v>0</v>
      </c>
      <c r="X79" s="45">
        <v>0</v>
      </c>
      <c r="Y79" s="44">
        <v>0</v>
      </c>
    </row>
    <row r="80" spans="1:25" ht="18" customHeight="1" x14ac:dyDescent="0.15">
      <c r="A80" s="41" t="s">
        <v>230</v>
      </c>
      <c r="B80" s="41" t="s">
        <v>245</v>
      </c>
      <c r="C80" s="41" t="s">
        <v>95</v>
      </c>
      <c r="D80" s="42" t="s">
        <v>246</v>
      </c>
      <c r="E80" s="43">
        <f t="shared" si="18"/>
        <v>131</v>
      </c>
      <c r="F80" s="44">
        <f t="shared" si="19"/>
        <v>131</v>
      </c>
      <c r="G80" s="45">
        <f t="shared" si="20"/>
        <v>131</v>
      </c>
      <c r="H80" s="45">
        <v>131</v>
      </c>
      <c r="I80" s="44">
        <v>0</v>
      </c>
      <c r="J80" s="45">
        <f t="shared" si="21"/>
        <v>0</v>
      </c>
      <c r="K80" s="45">
        <v>0</v>
      </c>
      <c r="L80" s="44">
        <v>0</v>
      </c>
      <c r="M80" s="45">
        <f t="shared" si="22"/>
        <v>0</v>
      </c>
      <c r="N80" s="45">
        <v>0</v>
      </c>
      <c r="O80" s="44">
        <v>0</v>
      </c>
      <c r="P80" s="44">
        <f t="shared" si="23"/>
        <v>0</v>
      </c>
      <c r="Q80" s="45">
        <f t="shared" si="24"/>
        <v>0</v>
      </c>
      <c r="R80" s="45">
        <v>0</v>
      </c>
      <c r="S80" s="44">
        <v>0</v>
      </c>
      <c r="T80" s="45">
        <f t="shared" si="25"/>
        <v>0</v>
      </c>
      <c r="U80" s="45">
        <v>0</v>
      </c>
      <c r="V80" s="44">
        <v>0</v>
      </c>
      <c r="W80" s="45">
        <f t="shared" si="26"/>
        <v>0</v>
      </c>
      <c r="X80" s="45">
        <v>0</v>
      </c>
      <c r="Y80" s="44">
        <v>0</v>
      </c>
    </row>
    <row r="81" spans="1:25" ht="18" customHeight="1" x14ac:dyDescent="0.15">
      <c r="A81" s="41"/>
      <c r="B81" s="41"/>
      <c r="C81" s="41"/>
      <c r="D81" s="42" t="s">
        <v>251</v>
      </c>
      <c r="E81" s="43">
        <f t="shared" si="18"/>
        <v>8218</v>
      </c>
      <c r="F81" s="44">
        <f t="shared" si="19"/>
        <v>8218</v>
      </c>
      <c r="G81" s="45">
        <f t="shared" si="20"/>
        <v>8218</v>
      </c>
      <c r="H81" s="45">
        <v>8218</v>
      </c>
      <c r="I81" s="44">
        <v>0</v>
      </c>
      <c r="J81" s="45">
        <f t="shared" si="21"/>
        <v>0</v>
      </c>
      <c r="K81" s="45">
        <v>0</v>
      </c>
      <c r="L81" s="44">
        <v>0</v>
      </c>
      <c r="M81" s="45">
        <f t="shared" si="22"/>
        <v>0</v>
      </c>
      <c r="N81" s="45">
        <v>0</v>
      </c>
      <c r="O81" s="44">
        <v>0</v>
      </c>
      <c r="P81" s="44">
        <f t="shared" si="23"/>
        <v>0</v>
      </c>
      <c r="Q81" s="45">
        <f t="shared" si="24"/>
        <v>0</v>
      </c>
      <c r="R81" s="45">
        <v>0</v>
      </c>
      <c r="S81" s="44">
        <v>0</v>
      </c>
      <c r="T81" s="45">
        <f t="shared" si="25"/>
        <v>0</v>
      </c>
      <c r="U81" s="45">
        <v>0</v>
      </c>
      <c r="V81" s="44">
        <v>0</v>
      </c>
      <c r="W81" s="45">
        <f t="shared" si="26"/>
        <v>0</v>
      </c>
      <c r="X81" s="45">
        <v>0</v>
      </c>
      <c r="Y81" s="44">
        <v>0</v>
      </c>
    </row>
    <row r="82" spans="1:25" ht="18" customHeight="1" x14ac:dyDescent="0.15">
      <c r="A82" s="41" t="s">
        <v>252</v>
      </c>
      <c r="B82" s="41" t="s">
        <v>253</v>
      </c>
      <c r="C82" s="41" t="s">
        <v>95</v>
      </c>
      <c r="D82" s="42" t="s">
        <v>254</v>
      </c>
      <c r="E82" s="43">
        <f t="shared" si="18"/>
        <v>8218</v>
      </c>
      <c r="F82" s="44">
        <f t="shared" si="19"/>
        <v>8218</v>
      </c>
      <c r="G82" s="45">
        <f t="shared" si="20"/>
        <v>8218</v>
      </c>
      <c r="H82" s="45">
        <v>8218</v>
      </c>
      <c r="I82" s="44">
        <v>0</v>
      </c>
      <c r="J82" s="45">
        <f t="shared" si="21"/>
        <v>0</v>
      </c>
      <c r="K82" s="45">
        <v>0</v>
      </c>
      <c r="L82" s="44">
        <v>0</v>
      </c>
      <c r="M82" s="45">
        <f t="shared" si="22"/>
        <v>0</v>
      </c>
      <c r="N82" s="45">
        <v>0</v>
      </c>
      <c r="O82" s="44">
        <v>0</v>
      </c>
      <c r="P82" s="44">
        <f t="shared" si="23"/>
        <v>0</v>
      </c>
      <c r="Q82" s="45">
        <f t="shared" si="24"/>
        <v>0</v>
      </c>
      <c r="R82" s="45">
        <v>0</v>
      </c>
      <c r="S82" s="44">
        <v>0</v>
      </c>
      <c r="T82" s="45">
        <f t="shared" si="25"/>
        <v>0</v>
      </c>
      <c r="U82" s="45">
        <v>0</v>
      </c>
      <c r="V82" s="44">
        <v>0</v>
      </c>
      <c r="W82" s="45">
        <f t="shared" si="26"/>
        <v>0</v>
      </c>
      <c r="X82" s="45">
        <v>0</v>
      </c>
      <c r="Y82" s="44">
        <v>0</v>
      </c>
    </row>
    <row r="83" spans="1:25" ht="18" customHeight="1" x14ac:dyDescent="0.15">
      <c r="A83" s="41"/>
      <c r="B83" s="41"/>
      <c r="C83" s="41"/>
      <c r="D83" s="42" t="s">
        <v>255</v>
      </c>
      <c r="E83" s="43">
        <f t="shared" si="18"/>
        <v>21</v>
      </c>
      <c r="F83" s="44">
        <f t="shared" si="19"/>
        <v>21</v>
      </c>
      <c r="G83" s="45">
        <f t="shared" si="20"/>
        <v>21</v>
      </c>
      <c r="H83" s="45">
        <v>21</v>
      </c>
      <c r="I83" s="44">
        <v>0</v>
      </c>
      <c r="J83" s="45">
        <f t="shared" si="21"/>
        <v>0</v>
      </c>
      <c r="K83" s="45">
        <v>0</v>
      </c>
      <c r="L83" s="44">
        <v>0</v>
      </c>
      <c r="M83" s="45">
        <f t="shared" si="22"/>
        <v>0</v>
      </c>
      <c r="N83" s="45">
        <v>0</v>
      </c>
      <c r="O83" s="44">
        <v>0</v>
      </c>
      <c r="P83" s="44">
        <f t="shared" si="23"/>
        <v>0</v>
      </c>
      <c r="Q83" s="45">
        <f t="shared" si="24"/>
        <v>0</v>
      </c>
      <c r="R83" s="45">
        <v>0</v>
      </c>
      <c r="S83" s="44">
        <v>0</v>
      </c>
      <c r="T83" s="45">
        <f t="shared" si="25"/>
        <v>0</v>
      </c>
      <c r="U83" s="45">
        <v>0</v>
      </c>
      <c r="V83" s="44">
        <v>0</v>
      </c>
      <c r="W83" s="45">
        <f t="shared" si="26"/>
        <v>0</v>
      </c>
      <c r="X83" s="45">
        <v>0</v>
      </c>
      <c r="Y83" s="44">
        <v>0</v>
      </c>
    </row>
    <row r="84" spans="1:25" ht="18" customHeight="1" x14ac:dyDescent="0.15">
      <c r="A84" s="41" t="s">
        <v>256</v>
      </c>
      <c r="B84" s="41" t="s">
        <v>257</v>
      </c>
      <c r="C84" s="41" t="s">
        <v>95</v>
      </c>
      <c r="D84" s="42" t="s">
        <v>258</v>
      </c>
      <c r="E84" s="43">
        <f t="shared" si="18"/>
        <v>21</v>
      </c>
      <c r="F84" s="44">
        <f t="shared" si="19"/>
        <v>21</v>
      </c>
      <c r="G84" s="45">
        <f t="shared" si="20"/>
        <v>21</v>
      </c>
      <c r="H84" s="45">
        <v>21</v>
      </c>
      <c r="I84" s="44">
        <v>0</v>
      </c>
      <c r="J84" s="45">
        <f t="shared" si="21"/>
        <v>0</v>
      </c>
      <c r="K84" s="45">
        <v>0</v>
      </c>
      <c r="L84" s="44">
        <v>0</v>
      </c>
      <c r="M84" s="45">
        <f t="shared" si="22"/>
        <v>0</v>
      </c>
      <c r="N84" s="45">
        <v>0</v>
      </c>
      <c r="O84" s="44">
        <v>0</v>
      </c>
      <c r="P84" s="44">
        <f t="shared" si="23"/>
        <v>0</v>
      </c>
      <c r="Q84" s="45">
        <f t="shared" si="24"/>
        <v>0</v>
      </c>
      <c r="R84" s="45">
        <v>0</v>
      </c>
      <c r="S84" s="44">
        <v>0</v>
      </c>
      <c r="T84" s="45">
        <f t="shared" si="25"/>
        <v>0</v>
      </c>
      <c r="U84" s="45">
        <v>0</v>
      </c>
      <c r="V84" s="44">
        <v>0</v>
      </c>
      <c r="W84" s="45">
        <f t="shared" si="26"/>
        <v>0</v>
      </c>
      <c r="X84" s="45">
        <v>0</v>
      </c>
      <c r="Y84" s="44">
        <v>0</v>
      </c>
    </row>
    <row r="85" spans="1:25" ht="18" customHeight="1" x14ac:dyDescent="0.15">
      <c r="A85" s="41"/>
      <c r="B85" s="41"/>
      <c r="C85" s="41"/>
      <c r="D85" s="42" t="s">
        <v>259</v>
      </c>
      <c r="E85" s="43">
        <f t="shared" si="18"/>
        <v>63</v>
      </c>
      <c r="F85" s="44">
        <f t="shared" si="19"/>
        <v>63</v>
      </c>
      <c r="G85" s="45">
        <f t="shared" si="20"/>
        <v>63</v>
      </c>
      <c r="H85" s="45">
        <v>0</v>
      </c>
      <c r="I85" s="44">
        <v>63</v>
      </c>
      <c r="J85" s="45">
        <f t="shared" si="21"/>
        <v>0</v>
      </c>
      <c r="K85" s="45">
        <v>0</v>
      </c>
      <c r="L85" s="44">
        <v>0</v>
      </c>
      <c r="M85" s="45">
        <f t="shared" si="22"/>
        <v>0</v>
      </c>
      <c r="N85" s="45">
        <v>0</v>
      </c>
      <c r="O85" s="44">
        <v>0</v>
      </c>
      <c r="P85" s="44">
        <f t="shared" si="23"/>
        <v>0</v>
      </c>
      <c r="Q85" s="45">
        <f t="shared" si="24"/>
        <v>0</v>
      </c>
      <c r="R85" s="45">
        <v>0</v>
      </c>
      <c r="S85" s="44">
        <v>0</v>
      </c>
      <c r="T85" s="45">
        <f t="shared" si="25"/>
        <v>0</v>
      </c>
      <c r="U85" s="45">
        <v>0</v>
      </c>
      <c r="V85" s="44">
        <v>0</v>
      </c>
      <c r="W85" s="45">
        <f t="shared" si="26"/>
        <v>0</v>
      </c>
      <c r="X85" s="45">
        <v>0</v>
      </c>
      <c r="Y85" s="44">
        <v>0</v>
      </c>
    </row>
    <row r="86" spans="1:25" ht="18" customHeight="1" x14ac:dyDescent="0.15">
      <c r="A86" s="41" t="s">
        <v>260</v>
      </c>
      <c r="B86" s="41" t="s">
        <v>261</v>
      </c>
      <c r="C86" s="41" t="s">
        <v>95</v>
      </c>
      <c r="D86" s="42" t="s">
        <v>262</v>
      </c>
      <c r="E86" s="43">
        <f t="shared" si="18"/>
        <v>63</v>
      </c>
      <c r="F86" s="44">
        <f t="shared" si="19"/>
        <v>63</v>
      </c>
      <c r="G86" s="45">
        <f t="shared" si="20"/>
        <v>63</v>
      </c>
      <c r="H86" s="45">
        <v>0</v>
      </c>
      <c r="I86" s="44">
        <v>63</v>
      </c>
      <c r="J86" s="45">
        <f t="shared" si="21"/>
        <v>0</v>
      </c>
      <c r="K86" s="45">
        <v>0</v>
      </c>
      <c r="L86" s="44">
        <v>0</v>
      </c>
      <c r="M86" s="45">
        <f t="shared" si="22"/>
        <v>0</v>
      </c>
      <c r="N86" s="45">
        <v>0</v>
      </c>
      <c r="O86" s="44">
        <v>0</v>
      </c>
      <c r="P86" s="44">
        <f t="shared" si="23"/>
        <v>0</v>
      </c>
      <c r="Q86" s="45">
        <f t="shared" si="24"/>
        <v>0</v>
      </c>
      <c r="R86" s="45">
        <v>0</v>
      </c>
      <c r="S86" s="44">
        <v>0</v>
      </c>
      <c r="T86" s="45">
        <f t="shared" si="25"/>
        <v>0</v>
      </c>
      <c r="U86" s="45">
        <v>0</v>
      </c>
      <c r="V86" s="44">
        <v>0</v>
      </c>
      <c r="W86" s="45">
        <f t="shared" si="26"/>
        <v>0</v>
      </c>
      <c r="X86" s="45">
        <v>0</v>
      </c>
      <c r="Y86" s="44">
        <v>0</v>
      </c>
    </row>
    <row r="87" spans="1:25" ht="18" customHeight="1" x14ac:dyDescent="0.15">
      <c r="A87" s="41"/>
      <c r="B87" s="41"/>
      <c r="C87" s="41"/>
      <c r="D87" s="42" t="s">
        <v>266</v>
      </c>
      <c r="E87" s="43">
        <f t="shared" si="18"/>
        <v>41532</v>
      </c>
      <c r="F87" s="44">
        <f t="shared" si="19"/>
        <v>41532</v>
      </c>
      <c r="G87" s="45">
        <f t="shared" si="20"/>
        <v>41532</v>
      </c>
      <c r="H87" s="45">
        <v>20868</v>
      </c>
      <c r="I87" s="44">
        <v>20664</v>
      </c>
      <c r="J87" s="45">
        <f t="shared" si="21"/>
        <v>0</v>
      </c>
      <c r="K87" s="45">
        <v>0</v>
      </c>
      <c r="L87" s="44">
        <v>0</v>
      </c>
      <c r="M87" s="45">
        <f t="shared" si="22"/>
        <v>0</v>
      </c>
      <c r="N87" s="45">
        <v>0</v>
      </c>
      <c r="O87" s="44">
        <v>0</v>
      </c>
      <c r="P87" s="44">
        <f t="shared" si="23"/>
        <v>0</v>
      </c>
      <c r="Q87" s="45">
        <f t="shared" si="24"/>
        <v>0</v>
      </c>
      <c r="R87" s="45">
        <v>0</v>
      </c>
      <c r="S87" s="44">
        <v>0</v>
      </c>
      <c r="T87" s="45">
        <f t="shared" si="25"/>
        <v>0</v>
      </c>
      <c r="U87" s="45">
        <v>0</v>
      </c>
      <c r="V87" s="44">
        <v>0</v>
      </c>
      <c r="W87" s="45">
        <f t="shared" si="26"/>
        <v>0</v>
      </c>
      <c r="X87" s="45">
        <v>0</v>
      </c>
      <c r="Y87" s="44">
        <v>0</v>
      </c>
    </row>
    <row r="88" spans="1:25" ht="18" customHeight="1" x14ac:dyDescent="0.15">
      <c r="A88" s="41"/>
      <c r="B88" s="41"/>
      <c r="C88" s="41"/>
      <c r="D88" s="42" t="s">
        <v>222</v>
      </c>
      <c r="E88" s="43">
        <f t="shared" si="18"/>
        <v>13278</v>
      </c>
      <c r="F88" s="44">
        <f t="shared" si="19"/>
        <v>13278</v>
      </c>
      <c r="G88" s="45">
        <f t="shared" si="20"/>
        <v>13278</v>
      </c>
      <c r="H88" s="45">
        <v>13278</v>
      </c>
      <c r="I88" s="44">
        <v>0</v>
      </c>
      <c r="J88" s="45">
        <f t="shared" si="21"/>
        <v>0</v>
      </c>
      <c r="K88" s="45">
        <v>0</v>
      </c>
      <c r="L88" s="44">
        <v>0</v>
      </c>
      <c r="M88" s="45">
        <f t="shared" si="22"/>
        <v>0</v>
      </c>
      <c r="N88" s="45">
        <v>0</v>
      </c>
      <c r="O88" s="44">
        <v>0</v>
      </c>
      <c r="P88" s="44">
        <f t="shared" si="23"/>
        <v>0</v>
      </c>
      <c r="Q88" s="45">
        <f t="shared" si="24"/>
        <v>0</v>
      </c>
      <c r="R88" s="45">
        <v>0</v>
      </c>
      <c r="S88" s="44">
        <v>0</v>
      </c>
      <c r="T88" s="45">
        <f t="shared" si="25"/>
        <v>0</v>
      </c>
      <c r="U88" s="45">
        <v>0</v>
      </c>
      <c r="V88" s="44">
        <v>0</v>
      </c>
      <c r="W88" s="45">
        <f t="shared" si="26"/>
        <v>0</v>
      </c>
      <c r="X88" s="45">
        <v>0</v>
      </c>
      <c r="Y88" s="44">
        <v>0</v>
      </c>
    </row>
    <row r="89" spans="1:25" ht="18" customHeight="1" x14ac:dyDescent="0.15">
      <c r="A89" s="41" t="s">
        <v>223</v>
      </c>
      <c r="B89" s="41" t="s">
        <v>224</v>
      </c>
      <c r="C89" s="41" t="s">
        <v>97</v>
      </c>
      <c r="D89" s="42" t="s">
        <v>225</v>
      </c>
      <c r="E89" s="43">
        <f t="shared" si="18"/>
        <v>7484</v>
      </c>
      <c r="F89" s="44">
        <f t="shared" si="19"/>
        <v>7484</v>
      </c>
      <c r="G89" s="45">
        <f t="shared" si="20"/>
        <v>7484</v>
      </c>
      <c r="H89" s="45">
        <v>7484</v>
      </c>
      <c r="I89" s="44">
        <v>0</v>
      </c>
      <c r="J89" s="45">
        <f t="shared" si="21"/>
        <v>0</v>
      </c>
      <c r="K89" s="45">
        <v>0</v>
      </c>
      <c r="L89" s="44">
        <v>0</v>
      </c>
      <c r="M89" s="45">
        <f t="shared" si="22"/>
        <v>0</v>
      </c>
      <c r="N89" s="45">
        <v>0</v>
      </c>
      <c r="O89" s="44">
        <v>0</v>
      </c>
      <c r="P89" s="44">
        <f t="shared" si="23"/>
        <v>0</v>
      </c>
      <c r="Q89" s="45">
        <f t="shared" si="24"/>
        <v>0</v>
      </c>
      <c r="R89" s="45">
        <v>0</v>
      </c>
      <c r="S89" s="44">
        <v>0</v>
      </c>
      <c r="T89" s="45">
        <f t="shared" si="25"/>
        <v>0</v>
      </c>
      <c r="U89" s="45">
        <v>0</v>
      </c>
      <c r="V89" s="44">
        <v>0</v>
      </c>
      <c r="W89" s="45">
        <f t="shared" si="26"/>
        <v>0</v>
      </c>
      <c r="X89" s="45">
        <v>0</v>
      </c>
      <c r="Y89" s="44">
        <v>0</v>
      </c>
    </row>
    <row r="90" spans="1:25" ht="18" customHeight="1" x14ac:dyDescent="0.15">
      <c r="A90" s="41" t="s">
        <v>223</v>
      </c>
      <c r="B90" s="41" t="s">
        <v>226</v>
      </c>
      <c r="C90" s="41" t="s">
        <v>97</v>
      </c>
      <c r="D90" s="42" t="s">
        <v>227</v>
      </c>
      <c r="E90" s="43">
        <f t="shared" si="18"/>
        <v>3893</v>
      </c>
      <c r="F90" s="44">
        <f t="shared" si="19"/>
        <v>3893</v>
      </c>
      <c r="G90" s="45">
        <f t="shared" si="20"/>
        <v>3893</v>
      </c>
      <c r="H90" s="45">
        <v>3893</v>
      </c>
      <c r="I90" s="44">
        <v>0</v>
      </c>
      <c r="J90" s="45">
        <f t="shared" si="21"/>
        <v>0</v>
      </c>
      <c r="K90" s="45">
        <v>0</v>
      </c>
      <c r="L90" s="44">
        <v>0</v>
      </c>
      <c r="M90" s="45">
        <f t="shared" si="22"/>
        <v>0</v>
      </c>
      <c r="N90" s="45">
        <v>0</v>
      </c>
      <c r="O90" s="44">
        <v>0</v>
      </c>
      <c r="P90" s="44">
        <f t="shared" si="23"/>
        <v>0</v>
      </c>
      <c r="Q90" s="45">
        <f t="shared" si="24"/>
        <v>0</v>
      </c>
      <c r="R90" s="45">
        <v>0</v>
      </c>
      <c r="S90" s="44">
        <v>0</v>
      </c>
      <c r="T90" s="45">
        <f t="shared" si="25"/>
        <v>0</v>
      </c>
      <c r="U90" s="45">
        <v>0</v>
      </c>
      <c r="V90" s="44">
        <v>0</v>
      </c>
      <c r="W90" s="45">
        <f t="shared" si="26"/>
        <v>0</v>
      </c>
      <c r="X90" s="45">
        <v>0</v>
      </c>
      <c r="Y90" s="44">
        <v>0</v>
      </c>
    </row>
    <row r="91" spans="1:25" ht="18" customHeight="1" x14ac:dyDescent="0.15">
      <c r="A91" s="41" t="s">
        <v>223</v>
      </c>
      <c r="B91" s="41" t="s">
        <v>228</v>
      </c>
      <c r="C91" s="41" t="s">
        <v>97</v>
      </c>
      <c r="D91" s="42" t="s">
        <v>76</v>
      </c>
      <c r="E91" s="43">
        <f t="shared" si="18"/>
        <v>1901</v>
      </c>
      <c r="F91" s="44">
        <f t="shared" si="19"/>
        <v>1901</v>
      </c>
      <c r="G91" s="45">
        <f t="shared" si="20"/>
        <v>1901</v>
      </c>
      <c r="H91" s="45">
        <v>1901</v>
      </c>
      <c r="I91" s="44">
        <v>0</v>
      </c>
      <c r="J91" s="45">
        <f t="shared" si="21"/>
        <v>0</v>
      </c>
      <c r="K91" s="45">
        <v>0</v>
      </c>
      <c r="L91" s="44">
        <v>0</v>
      </c>
      <c r="M91" s="45">
        <f t="shared" si="22"/>
        <v>0</v>
      </c>
      <c r="N91" s="45">
        <v>0</v>
      </c>
      <c r="O91" s="44">
        <v>0</v>
      </c>
      <c r="P91" s="44">
        <f t="shared" si="23"/>
        <v>0</v>
      </c>
      <c r="Q91" s="45">
        <f t="shared" si="24"/>
        <v>0</v>
      </c>
      <c r="R91" s="45">
        <v>0</v>
      </c>
      <c r="S91" s="44">
        <v>0</v>
      </c>
      <c r="T91" s="45">
        <f t="shared" si="25"/>
        <v>0</v>
      </c>
      <c r="U91" s="45">
        <v>0</v>
      </c>
      <c r="V91" s="44">
        <v>0</v>
      </c>
      <c r="W91" s="45">
        <f t="shared" si="26"/>
        <v>0</v>
      </c>
      <c r="X91" s="45">
        <v>0</v>
      </c>
      <c r="Y91" s="44">
        <v>0</v>
      </c>
    </row>
    <row r="92" spans="1:25" ht="18" customHeight="1" x14ac:dyDescent="0.15">
      <c r="A92" s="41"/>
      <c r="B92" s="41"/>
      <c r="C92" s="41"/>
      <c r="D92" s="42" t="s">
        <v>229</v>
      </c>
      <c r="E92" s="43">
        <f t="shared" si="18"/>
        <v>2765</v>
      </c>
      <c r="F92" s="44">
        <f t="shared" si="19"/>
        <v>2765</v>
      </c>
      <c r="G92" s="45">
        <f t="shared" si="20"/>
        <v>2765</v>
      </c>
      <c r="H92" s="45">
        <v>2765</v>
      </c>
      <c r="I92" s="44">
        <v>0</v>
      </c>
      <c r="J92" s="45">
        <f t="shared" si="21"/>
        <v>0</v>
      </c>
      <c r="K92" s="45">
        <v>0</v>
      </c>
      <c r="L92" s="44">
        <v>0</v>
      </c>
      <c r="M92" s="45">
        <f t="shared" si="22"/>
        <v>0</v>
      </c>
      <c r="N92" s="45">
        <v>0</v>
      </c>
      <c r="O92" s="44">
        <v>0</v>
      </c>
      <c r="P92" s="44">
        <f t="shared" si="23"/>
        <v>0</v>
      </c>
      <c r="Q92" s="45">
        <f t="shared" si="24"/>
        <v>0</v>
      </c>
      <c r="R92" s="45">
        <v>0</v>
      </c>
      <c r="S92" s="44">
        <v>0</v>
      </c>
      <c r="T92" s="45">
        <f t="shared" si="25"/>
        <v>0</v>
      </c>
      <c r="U92" s="45">
        <v>0</v>
      </c>
      <c r="V92" s="44">
        <v>0</v>
      </c>
      <c r="W92" s="45">
        <f t="shared" si="26"/>
        <v>0</v>
      </c>
      <c r="X92" s="45">
        <v>0</v>
      </c>
      <c r="Y92" s="44">
        <v>0</v>
      </c>
    </row>
    <row r="93" spans="1:25" ht="18" customHeight="1" x14ac:dyDescent="0.15">
      <c r="A93" s="41" t="s">
        <v>230</v>
      </c>
      <c r="B93" s="41" t="s">
        <v>231</v>
      </c>
      <c r="C93" s="41" t="s">
        <v>97</v>
      </c>
      <c r="D93" s="42" t="s">
        <v>232</v>
      </c>
      <c r="E93" s="43">
        <f t="shared" si="18"/>
        <v>1751</v>
      </c>
      <c r="F93" s="44">
        <f t="shared" si="19"/>
        <v>1751</v>
      </c>
      <c r="G93" s="45">
        <f t="shared" si="20"/>
        <v>1751</v>
      </c>
      <c r="H93" s="45">
        <v>1751</v>
      </c>
      <c r="I93" s="44">
        <v>0</v>
      </c>
      <c r="J93" s="45">
        <f t="shared" si="21"/>
        <v>0</v>
      </c>
      <c r="K93" s="45">
        <v>0</v>
      </c>
      <c r="L93" s="44">
        <v>0</v>
      </c>
      <c r="M93" s="45">
        <f t="shared" si="22"/>
        <v>0</v>
      </c>
      <c r="N93" s="45">
        <v>0</v>
      </c>
      <c r="O93" s="44">
        <v>0</v>
      </c>
      <c r="P93" s="44">
        <f t="shared" si="23"/>
        <v>0</v>
      </c>
      <c r="Q93" s="45">
        <f t="shared" si="24"/>
        <v>0</v>
      </c>
      <c r="R93" s="45">
        <v>0</v>
      </c>
      <c r="S93" s="44">
        <v>0</v>
      </c>
      <c r="T93" s="45">
        <f t="shared" si="25"/>
        <v>0</v>
      </c>
      <c r="U93" s="45">
        <v>0</v>
      </c>
      <c r="V93" s="44">
        <v>0</v>
      </c>
      <c r="W93" s="45">
        <f t="shared" si="26"/>
        <v>0</v>
      </c>
      <c r="X93" s="45">
        <v>0</v>
      </c>
      <c r="Y93" s="44">
        <v>0</v>
      </c>
    </row>
    <row r="94" spans="1:25" ht="18" customHeight="1" x14ac:dyDescent="0.15">
      <c r="A94" s="41" t="s">
        <v>230</v>
      </c>
      <c r="B94" s="41" t="s">
        <v>235</v>
      </c>
      <c r="C94" s="41" t="s">
        <v>97</v>
      </c>
      <c r="D94" s="42" t="s">
        <v>236</v>
      </c>
      <c r="E94" s="43">
        <f t="shared" si="18"/>
        <v>270</v>
      </c>
      <c r="F94" s="44">
        <f t="shared" si="19"/>
        <v>270</v>
      </c>
      <c r="G94" s="45">
        <f t="shared" si="20"/>
        <v>270</v>
      </c>
      <c r="H94" s="45">
        <v>270</v>
      </c>
      <c r="I94" s="44">
        <v>0</v>
      </c>
      <c r="J94" s="45">
        <f t="shared" si="21"/>
        <v>0</v>
      </c>
      <c r="K94" s="45">
        <v>0</v>
      </c>
      <c r="L94" s="44">
        <v>0</v>
      </c>
      <c r="M94" s="45">
        <f t="shared" si="22"/>
        <v>0</v>
      </c>
      <c r="N94" s="45">
        <v>0</v>
      </c>
      <c r="O94" s="44">
        <v>0</v>
      </c>
      <c r="P94" s="44">
        <f t="shared" si="23"/>
        <v>0</v>
      </c>
      <c r="Q94" s="45">
        <f t="shared" si="24"/>
        <v>0</v>
      </c>
      <c r="R94" s="45">
        <v>0</v>
      </c>
      <c r="S94" s="44">
        <v>0</v>
      </c>
      <c r="T94" s="45">
        <f t="shared" si="25"/>
        <v>0</v>
      </c>
      <c r="U94" s="45">
        <v>0</v>
      </c>
      <c r="V94" s="44">
        <v>0</v>
      </c>
      <c r="W94" s="45">
        <f t="shared" si="26"/>
        <v>0</v>
      </c>
      <c r="X94" s="45">
        <v>0</v>
      </c>
      <c r="Y94" s="44">
        <v>0</v>
      </c>
    </row>
    <row r="95" spans="1:25" ht="18" customHeight="1" x14ac:dyDescent="0.15">
      <c r="A95" s="41" t="s">
        <v>230</v>
      </c>
      <c r="B95" s="41" t="s">
        <v>239</v>
      </c>
      <c r="C95" s="41" t="s">
        <v>97</v>
      </c>
      <c r="D95" s="42" t="s">
        <v>240</v>
      </c>
      <c r="E95" s="43">
        <f t="shared" si="18"/>
        <v>60</v>
      </c>
      <c r="F95" s="44">
        <f t="shared" si="19"/>
        <v>60</v>
      </c>
      <c r="G95" s="45">
        <f t="shared" si="20"/>
        <v>60</v>
      </c>
      <c r="H95" s="45">
        <v>60</v>
      </c>
      <c r="I95" s="44">
        <v>0</v>
      </c>
      <c r="J95" s="45">
        <f t="shared" si="21"/>
        <v>0</v>
      </c>
      <c r="K95" s="45">
        <v>0</v>
      </c>
      <c r="L95" s="44">
        <v>0</v>
      </c>
      <c r="M95" s="45">
        <f t="shared" si="22"/>
        <v>0</v>
      </c>
      <c r="N95" s="45">
        <v>0</v>
      </c>
      <c r="O95" s="44">
        <v>0</v>
      </c>
      <c r="P95" s="44">
        <f t="shared" si="23"/>
        <v>0</v>
      </c>
      <c r="Q95" s="45">
        <f t="shared" si="24"/>
        <v>0</v>
      </c>
      <c r="R95" s="45">
        <v>0</v>
      </c>
      <c r="S95" s="44">
        <v>0</v>
      </c>
      <c r="T95" s="45">
        <f t="shared" si="25"/>
        <v>0</v>
      </c>
      <c r="U95" s="45">
        <v>0</v>
      </c>
      <c r="V95" s="44">
        <v>0</v>
      </c>
      <c r="W95" s="45">
        <f t="shared" si="26"/>
        <v>0</v>
      </c>
      <c r="X95" s="45">
        <v>0</v>
      </c>
      <c r="Y95" s="44">
        <v>0</v>
      </c>
    </row>
    <row r="96" spans="1:25" ht="18" customHeight="1" x14ac:dyDescent="0.15">
      <c r="A96" s="41" t="s">
        <v>230</v>
      </c>
      <c r="B96" s="41" t="s">
        <v>241</v>
      </c>
      <c r="C96" s="41" t="s">
        <v>97</v>
      </c>
      <c r="D96" s="42" t="s">
        <v>242</v>
      </c>
      <c r="E96" s="43">
        <f t="shared" si="18"/>
        <v>420</v>
      </c>
      <c r="F96" s="44">
        <f t="shared" si="19"/>
        <v>420</v>
      </c>
      <c r="G96" s="45">
        <f t="shared" si="20"/>
        <v>420</v>
      </c>
      <c r="H96" s="45">
        <v>420</v>
      </c>
      <c r="I96" s="44">
        <v>0</v>
      </c>
      <c r="J96" s="45">
        <f t="shared" si="21"/>
        <v>0</v>
      </c>
      <c r="K96" s="45">
        <v>0</v>
      </c>
      <c r="L96" s="44">
        <v>0</v>
      </c>
      <c r="M96" s="45">
        <f t="shared" si="22"/>
        <v>0</v>
      </c>
      <c r="N96" s="45">
        <v>0</v>
      </c>
      <c r="O96" s="44">
        <v>0</v>
      </c>
      <c r="P96" s="44">
        <f t="shared" si="23"/>
        <v>0</v>
      </c>
      <c r="Q96" s="45">
        <f t="shared" si="24"/>
        <v>0</v>
      </c>
      <c r="R96" s="45">
        <v>0</v>
      </c>
      <c r="S96" s="44">
        <v>0</v>
      </c>
      <c r="T96" s="45">
        <f t="shared" si="25"/>
        <v>0</v>
      </c>
      <c r="U96" s="45">
        <v>0</v>
      </c>
      <c r="V96" s="44">
        <v>0</v>
      </c>
      <c r="W96" s="45">
        <f t="shared" si="26"/>
        <v>0</v>
      </c>
      <c r="X96" s="45">
        <v>0</v>
      </c>
      <c r="Y96" s="44">
        <v>0</v>
      </c>
    </row>
    <row r="97" spans="1:25" ht="18" customHeight="1" x14ac:dyDescent="0.15">
      <c r="A97" s="41" t="s">
        <v>230</v>
      </c>
      <c r="B97" s="41" t="s">
        <v>245</v>
      </c>
      <c r="C97" s="41" t="s">
        <v>97</v>
      </c>
      <c r="D97" s="42" t="s">
        <v>246</v>
      </c>
      <c r="E97" s="43">
        <f t="shared" si="18"/>
        <v>264</v>
      </c>
      <c r="F97" s="44">
        <f t="shared" si="19"/>
        <v>264</v>
      </c>
      <c r="G97" s="45">
        <f t="shared" si="20"/>
        <v>264</v>
      </c>
      <c r="H97" s="45">
        <v>264</v>
      </c>
      <c r="I97" s="44">
        <v>0</v>
      </c>
      <c r="J97" s="45">
        <f t="shared" si="21"/>
        <v>0</v>
      </c>
      <c r="K97" s="45">
        <v>0</v>
      </c>
      <c r="L97" s="44">
        <v>0</v>
      </c>
      <c r="M97" s="45">
        <f t="shared" si="22"/>
        <v>0</v>
      </c>
      <c r="N97" s="45">
        <v>0</v>
      </c>
      <c r="O97" s="44">
        <v>0</v>
      </c>
      <c r="P97" s="44">
        <f t="shared" si="23"/>
        <v>0</v>
      </c>
      <c r="Q97" s="45">
        <f t="shared" si="24"/>
        <v>0</v>
      </c>
      <c r="R97" s="45">
        <v>0</v>
      </c>
      <c r="S97" s="44">
        <v>0</v>
      </c>
      <c r="T97" s="45">
        <f t="shared" si="25"/>
        <v>0</v>
      </c>
      <c r="U97" s="45">
        <v>0</v>
      </c>
      <c r="V97" s="44">
        <v>0</v>
      </c>
      <c r="W97" s="45">
        <f t="shared" si="26"/>
        <v>0</v>
      </c>
      <c r="X97" s="45">
        <v>0</v>
      </c>
      <c r="Y97" s="44">
        <v>0</v>
      </c>
    </row>
    <row r="98" spans="1:25" ht="18" customHeight="1" x14ac:dyDescent="0.15">
      <c r="A98" s="41"/>
      <c r="B98" s="41"/>
      <c r="C98" s="41"/>
      <c r="D98" s="42" t="s">
        <v>247</v>
      </c>
      <c r="E98" s="43">
        <f t="shared" si="18"/>
        <v>20524</v>
      </c>
      <c r="F98" s="44">
        <f t="shared" si="19"/>
        <v>20524</v>
      </c>
      <c r="G98" s="45">
        <f t="shared" si="20"/>
        <v>20524</v>
      </c>
      <c r="H98" s="45">
        <v>0</v>
      </c>
      <c r="I98" s="44">
        <v>20524</v>
      </c>
      <c r="J98" s="45">
        <f t="shared" si="21"/>
        <v>0</v>
      </c>
      <c r="K98" s="45">
        <v>0</v>
      </c>
      <c r="L98" s="44">
        <v>0</v>
      </c>
      <c r="M98" s="45">
        <f t="shared" si="22"/>
        <v>0</v>
      </c>
      <c r="N98" s="45">
        <v>0</v>
      </c>
      <c r="O98" s="44">
        <v>0</v>
      </c>
      <c r="P98" s="44">
        <f t="shared" si="23"/>
        <v>0</v>
      </c>
      <c r="Q98" s="45">
        <f t="shared" si="24"/>
        <v>0</v>
      </c>
      <c r="R98" s="45">
        <v>0</v>
      </c>
      <c r="S98" s="44">
        <v>0</v>
      </c>
      <c r="T98" s="45">
        <f t="shared" si="25"/>
        <v>0</v>
      </c>
      <c r="U98" s="45">
        <v>0</v>
      </c>
      <c r="V98" s="44">
        <v>0</v>
      </c>
      <c r="W98" s="45">
        <f t="shared" si="26"/>
        <v>0</v>
      </c>
      <c r="X98" s="45">
        <v>0</v>
      </c>
      <c r="Y98" s="44">
        <v>0</v>
      </c>
    </row>
    <row r="99" spans="1:25" ht="18" customHeight="1" x14ac:dyDescent="0.15">
      <c r="A99" s="41" t="s">
        <v>248</v>
      </c>
      <c r="B99" s="41" t="s">
        <v>249</v>
      </c>
      <c r="C99" s="41" t="s">
        <v>97</v>
      </c>
      <c r="D99" s="42" t="s">
        <v>250</v>
      </c>
      <c r="E99" s="43">
        <f t="shared" si="18"/>
        <v>20524</v>
      </c>
      <c r="F99" s="44">
        <f t="shared" si="19"/>
        <v>20524</v>
      </c>
      <c r="G99" s="45">
        <f t="shared" si="20"/>
        <v>20524</v>
      </c>
      <c r="H99" s="45">
        <v>0</v>
      </c>
      <c r="I99" s="44">
        <v>20524</v>
      </c>
      <c r="J99" s="45">
        <f t="shared" si="21"/>
        <v>0</v>
      </c>
      <c r="K99" s="45">
        <v>0</v>
      </c>
      <c r="L99" s="44">
        <v>0</v>
      </c>
      <c r="M99" s="45">
        <f t="shared" si="22"/>
        <v>0</v>
      </c>
      <c r="N99" s="45">
        <v>0</v>
      </c>
      <c r="O99" s="44">
        <v>0</v>
      </c>
      <c r="P99" s="44">
        <f t="shared" si="23"/>
        <v>0</v>
      </c>
      <c r="Q99" s="45">
        <f t="shared" si="24"/>
        <v>0</v>
      </c>
      <c r="R99" s="45">
        <v>0</v>
      </c>
      <c r="S99" s="44">
        <v>0</v>
      </c>
      <c r="T99" s="45">
        <f t="shared" si="25"/>
        <v>0</v>
      </c>
      <c r="U99" s="45">
        <v>0</v>
      </c>
      <c r="V99" s="44">
        <v>0</v>
      </c>
      <c r="W99" s="45">
        <f t="shared" si="26"/>
        <v>0</v>
      </c>
      <c r="X99" s="45">
        <v>0</v>
      </c>
      <c r="Y99" s="44">
        <v>0</v>
      </c>
    </row>
    <row r="100" spans="1:25" ht="18" customHeight="1" x14ac:dyDescent="0.15">
      <c r="A100" s="41"/>
      <c r="B100" s="41"/>
      <c r="C100" s="41"/>
      <c r="D100" s="42" t="s">
        <v>251</v>
      </c>
      <c r="E100" s="43">
        <f t="shared" si="18"/>
        <v>4800</v>
      </c>
      <c r="F100" s="44">
        <f t="shared" si="19"/>
        <v>4800</v>
      </c>
      <c r="G100" s="45">
        <f t="shared" si="20"/>
        <v>4800</v>
      </c>
      <c r="H100" s="45">
        <v>4800</v>
      </c>
      <c r="I100" s="44">
        <v>0</v>
      </c>
      <c r="J100" s="45">
        <f t="shared" si="21"/>
        <v>0</v>
      </c>
      <c r="K100" s="45">
        <v>0</v>
      </c>
      <c r="L100" s="44">
        <v>0</v>
      </c>
      <c r="M100" s="45">
        <f t="shared" si="22"/>
        <v>0</v>
      </c>
      <c r="N100" s="45">
        <v>0</v>
      </c>
      <c r="O100" s="44">
        <v>0</v>
      </c>
      <c r="P100" s="44">
        <f t="shared" si="23"/>
        <v>0</v>
      </c>
      <c r="Q100" s="45">
        <f t="shared" si="24"/>
        <v>0</v>
      </c>
      <c r="R100" s="45">
        <v>0</v>
      </c>
      <c r="S100" s="44">
        <v>0</v>
      </c>
      <c r="T100" s="45">
        <f t="shared" si="25"/>
        <v>0</v>
      </c>
      <c r="U100" s="45">
        <v>0</v>
      </c>
      <c r="V100" s="44">
        <v>0</v>
      </c>
      <c r="W100" s="45">
        <f t="shared" si="26"/>
        <v>0</v>
      </c>
      <c r="X100" s="45">
        <v>0</v>
      </c>
      <c r="Y100" s="44">
        <v>0</v>
      </c>
    </row>
    <row r="101" spans="1:25" ht="18" customHeight="1" x14ac:dyDescent="0.15">
      <c r="A101" s="41" t="s">
        <v>252</v>
      </c>
      <c r="B101" s="41" t="s">
        <v>253</v>
      </c>
      <c r="C101" s="41" t="s">
        <v>97</v>
      </c>
      <c r="D101" s="42" t="s">
        <v>254</v>
      </c>
      <c r="E101" s="43">
        <f t="shared" si="18"/>
        <v>4800</v>
      </c>
      <c r="F101" s="44">
        <f t="shared" si="19"/>
        <v>4800</v>
      </c>
      <c r="G101" s="45">
        <f t="shared" si="20"/>
        <v>4800</v>
      </c>
      <c r="H101" s="45">
        <v>4800</v>
      </c>
      <c r="I101" s="44">
        <v>0</v>
      </c>
      <c r="J101" s="45">
        <f t="shared" si="21"/>
        <v>0</v>
      </c>
      <c r="K101" s="45">
        <v>0</v>
      </c>
      <c r="L101" s="44">
        <v>0</v>
      </c>
      <c r="M101" s="45">
        <f t="shared" si="22"/>
        <v>0</v>
      </c>
      <c r="N101" s="45">
        <v>0</v>
      </c>
      <c r="O101" s="44">
        <v>0</v>
      </c>
      <c r="P101" s="44">
        <f t="shared" si="23"/>
        <v>0</v>
      </c>
      <c r="Q101" s="45">
        <f t="shared" si="24"/>
        <v>0</v>
      </c>
      <c r="R101" s="45">
        <v>0</v>
      </c>
      <c r="S101" s="44">
        <v>0</v>
      </c>
      <c r="T101" s="45">
        <f t="shared" si="25"/>
        <v>0</v>
      </c>
      <c r="U101" s="45">
        <v>0</v>
      </c>
      <c r="V101" s="44">
        <v>0</v>
      </c>
      <c r="W101" s="45">
        <f t="shared" si="26"/>
        <v>0</v>
      </c>
      <c r="X101" s="45">
        <v>0</v>
      </c>
      <c r="Y101" s="44">
        <v>0</v>
      </c>
    </row>
    <row r="102" spans="1:25" ht="18" customHeight="1" x14ac:dyDescent="0.15">
      <c r="A102" s="41"/>
      <c r="B102" s="41"/>
      <c r="C102" s="41"/>
      <c r="D102" s="42" t="s">
        <v>255</v>
      </c>
      <c r="E102" s="43">
        <f t="shared" si="18"/>
        <v>25</v>
      </c>
      <c r="F102" s="44">
        <f t="shared" si="19"/>
        <v>25</v>
      </c>
      <c r="G102" s="45">
        <f t="shared" si="20"/>
        <v>25</v>
      </c>
      <c r="H102" s="45">
        <v>25</v>
      </c>
      <c r="I102" s="44">
        <v>0</v>
      </c>
      <c r="J102" s="45">
        <f t="shared" si="21"/>
        <v>0</v>
      </c>
      <c r="K102" s="45">
        <v>0</v>
      </c>
      <c r="L102" s="44">
        <v>0</v>
      </c>
      <c r="M102" s="45">
        <f t="shared" si="22"/>
        <v>0</v>
      </c>
      <c r="N102" s="45">
        <v>0</v>
      </c>
      <c r="O102" s="44">
        <v>0</v>
      </c>
      <c r="P102" s="44">
        <f t="shared" si="23"/>
        <v>0</v>
      </c>
      <c r="Q102" s="45">
        <f t="shared" si="24"/>
        <v>0</v>
      </c>
      <c r="R102" s="45">
        <v>0</v>
      </c>
      <c r="S102" s="44">
        <v>0</v>
      </c>
      <c r="T102" s="45">
        <f t="shared" si="25"/>
        <v>0</v>
      </c>
      <c r="U102" s="45">
        <v>0</v>
      </c>
      <c r="V102" s="44">
        <v>0</v>
      </c>
      <c r="W102" s="45">
        <f t="shared" si="26"/>
        <v>0</v>
      </c>
      <c r="X102" s="45">
        <v>0</v>
      </c>
      <c r="Y102" s="44">
        <v>0</v>
      </c>
    </row>
    <row r="103" spans="1:25" ht="18" customHeight="1" x14ac:dyDescent="0.15">
      <c r="A103" s="41" t="s">
        <v>256</v>
      </c>
      <c r="B103" s="41" t="s">
        <v>257</v>
      </c>
      <c r="C103" s="41" t="s">
        <v>97</v>
      </c>
      <c r="D103" s="42" t="s">
        <v>258</v>
      </c>
      <c r="E103" s="43">
        <f t="shared" si="18"/>
        <v>25</v>
      </c>
      <c r="F103" s="44">
        <f t="shared" si="19"/>
        <v>25</v>
      </c>
      <c r="G103" s="45">
        <f t="shared" si="20"/>
        <v>25</v>
      </c>
      <c r="H103" s="45">
        <v>25</v>
      </c>
      <c r="I103" s="44">
        <v>0</v>
      </c>
      <c r="J103" s="45">
        <f t="shared" si="21"/>
        <v>0</v>
      </c>
      <c r="K103" s="45">
        <v>0</v>
      </c>
      <c r="L103" s="44">
        <v>0</v>
      </c>
      <c r="M103" s="45">
        <f t="shared" si="22"/>
        <v>0</v>
      </c>
      <c r="N103" s="45">
        <v>0</v>
      </c>
      <c r="O103" s="44">
        <v>0</v>
      </c>
      <c r="P103" s="44">
        <f t="shared" si="23"/>
        <v>0</v>
      </c>
      <c r="Q103" s="45">
        <f t="shared" si="24"/>
        <v>0</v>
      </c>
      <c r="R103" s="45">
        <v>0</v>
      </c>
      <c r="S103" s="44">
        <v>0</v>
      </c>
      <c r="T103" s="45">
        <f t="shared" si="25"/>
        <v>0</v>
      </c>
      <c r="U103" s="45">
        <v>0</v>
      </c>
      <c r="V103" s="44">
        <v>0</v>
      </c>
      <c r="W103" s="45">
        <f t="shared" si="26"/>
        <v>0</v>
      </c>
      <c r="X103" s="45">
        <v>0</v>
      </c>
      <c r="Y103" s="44">
        <v>0</v>
      </c>
    </row>
    <row r="104" spans="1:25" ht="18" customHeight="1" x14ac:dyDescent="0.15">
      <c r="A104" s="41"/>
      <c r="B104" s="41"/>
      <c r="C104" s="41"/>
      <c r="D104" s="42" t="s">
        <v>259</v>
      </c>
      <c r="E104" s="43">
        <f t="shared" ref="E104:E144" si="27">SUM(F104,P104)</f>
        <v>140</v>
      </c>
      <c r="F104" s="44">
        <f t="shared" ref="F104:F144" si="28">SUM(G104,J104,M104)</f>
        <v>140</v>
      </c>
      <c r="G104" s="45">
        <f t="shared" ref="G104:G144" si="29">SUM(H104:I104)</f>
        <v>140</v>
      </c>
      <c r="H104" s="45">
        <v>0</v>
      </c>
      <c r="I104" s="44">
        <v>140</v>
      </c>
      <c r="J104" s="45">
        <f t="shared" ref="J104:J144" si="30">SUM(K104:L104)</f>
        <v>0</v>
      </c>
      <c r="K104" s="45">
        <v>0</v>
      </c>
      <c r="L104" s="44">
        <v>0</v>
      </c>
      <c r="M104" s="45">
        <f t="shared" ref="M104:M144" si="31">SUM(N104:O104)</f>
        <v>0</v>
      </c>
      <c r="N104" s="45">
        <v>0</v>
      </c>
      <c r="O104" s="44">
        <v>0</v>
      </c>
      <c r="P104" s="44">
        <f t="shared" ref="P104:P144" si="32">SUM(Q104,T104,W104)</f>
        <v>0</v>
      </c>
      <c r="Q104" s="45">
        <f t="shared" ref="Q104:Q144" si="33">SUM(R104:S104)</f>
        <v>0</v>
      </c>
      <c r="R104" s="45">
        <v>0</v>
      </c>
      <c r="S104" s="44">
        <v>0</v>
      </c>
      <c r="T104" s="45">
        <f t="shared" ref="T104:T144" si="34">SUM(U104:V104)</f>
        <v>0</v>
      </c>
      <c r="U104" s="45">
        <v>0</v>
      </c>
      <c r="V104" s="44">
        <v>0</v>
      </c>
      <c r="W104" s="45">
        <f t="shared" ref="W104:W144" si="35">SUM(X104:Y104)</f>
        <v>0</v>
      </c>
      <c r="X104" s="45">
        <v>0</v>
      </c>
      <c r="Y104" s="44">
        <v>0</v>
      </c>
    </row>
    <row r="105" spans="1:25" ht="18" customHeight="1" x14ac:dyDescent="0.15">
      <c r="A105" s="41" t="s">
        <v>260</v>
      </c>
      <c r="B105" s="41" t="s">
        <v>261</v>
      </c>
      <c r="C105" s="41" t="s">
        <v>97</v>
      </c>
      <c r="D105" s="42" t="s">
        <v>262</v>
      </c>
      <c r="E105" s="43">
        <f t="shared" si="27"/>
        <v>140</v>
      </c>
      <c r="F105" s="44">
        <f t="shared" si="28"/>
        <v>140</v>
      </c>
      <c r="G105" s="45">
        <f t="shared" si="29"/>
        <v>140</v>
      </c>
      <c r="H105" s="45">
        <v>0</v>
      </c>
      <c r="I105" s="44">
        <v>140</v>
      </c>
      <c r="J105" s="45">
        <f t="shared" si="30"/>
        <v>0</v>
      </c>
      <c r="K105" s="45">
        <v>0</v>
      </c>
      <c r="L105" s="44">
        <v>0</v>
      </c>
      <c r="M105" s="45">
        <f t="shared" si="31"/>
        <v>0</v>
      </c>
      <c r="N105" s="45">
        <v>0</v>
      </c>
      <c r="O105" s="44">
        <v>0</v>
      </c>
      <c r="P105" s="44">
        <f t="shared" si="32"/>
        <v>0</v>
      </c>
      <c r="Q105" s="45">
        <f t="shared" si="33"/>
        <v>0</v>
      </c>
      <c r="R105" s="45">
        <v>0</v>
      </c>
      <c r="S105" s="44">
        <v>0</v>
      </c>
      <c r="T105" s="45">
        <f t="shared" si="34"/>
        <v>0</v>
      </c>
      <c r="U105" s="45">
        <v>0</v>
      </c>
      <c r="V105" s="44">
        <v>0</v>
      </c>
      <c r="W105" s="45">
        <f t="shared" si="35"/>
        <v>0</v>
      </c>
      <c r="X105" s="45">
        <v>0</v>
      </c>
      <c r="Y105" s="44">
        <v>0</v>
      </c>
    </row>
    <row r="106" spans="1:25" ht="18" customHeight="1" x14ac:dyDescent="0.15">
      <c r="A106" s="41"/>
      <c r="B106" s="41"/>
      <c r="C106" s="41"/>
      <c r="D106" s="42" t="s">
        <v>267</v>
      </c>
      <c r="E106" s="43">
        <f t="shared" si="27"/>
        <v>78316</v>
      </c>
      <c r="F106" s="44">
        <f t="shared" si="28"/>
        <v>78316</v>
      </c>
      <c r="G106" s="45">
        <f t="shared" si="29"/>
        <v>78316</v>
      </c>
      <c r="H106" s="45">
        <v>71399</v>
      </c>
      <c r="I106" s="44">
        <v>6917</v>
      </c>
      <c r="J106" s="45">
        <f t="shared" si="30"/>
        <v>0</v>
      </c>
      <c r="K106" s="45">
        <v>0</v>
      </c>
      <c r="L106" s="44">
        <v>0</v>
      </c>
      <c r="M106" s="45">
        <f t="shared" si="31"/>
        <v>0</v>
      </c>
      <c r="N106" s="45">
        <v>0</v>
      </c>
      <c r="O106" s="44">
        <v>0</v>
      </c>
      <c r="P106" s="44">
        <f t="shared" si="32"/>
        <v>0</v>
      </c>
      <c r="Q106" s="45">
        <f t="shared" si="33"/>
        <v>0</v>
      </c>
      <c r="R106" s="45">
        <v>0</v>
      </c>
      <c r="S106" s="44">
        <v>0</v>
      </c>
      <c r="T106" s="45">
        <f t="shared" si="34"/>
        <v>0</v>
      </c>
      <c r="U106" s="45">
        <v>0</v>
      </c>
      <c r="V106" s="44">
        <v>0</v>
      </c>
      <c r="W106" s="45">
        <f t="shared" si="35"/>
        <v>0</v>
      </c>
      <c r="X106" s="45">
        <v>0</v>
      </c>
      <c r="Y106" s="44">
        <v>0</v>
      </c>
    </row>
    <row r="107" spans="1:25" ht="18" customHeight="1" x14ac:dyDescent="0.15">
      <c r="A107" s="41"/>
      <c r="B107" s="41"/>
      <c r="C107" s="41"/>
      <c r="D107" s="42" t="s">
        <v>222</v>
      </c>
      <c r="E107" s="43">
        <f t="shared" si="27"/>
        <v>47770</v>
      </c>
      <c r="F107" s="44">
        <f t="shared" si="28"/>
        <v>47770</v>
      </c>
      <c r="G107" s="45">
        <f t="shared" si="29"/>
        <v>47770</v>
      </c>
      <c r="H107" s="45">
        <v>47770</v>
      </c>
      <c r="I107" s="44">
        <v>0</v>
      </c>
      <c r="J107" s="45">
        <f t="shared" si="30"/>
        <v>0</v>
      </c>
      <c r="K107" s="45">
        <v>0</v>
      </c>
      <c r="L107" s="44">
        <v>0</v>
      </c>
      <c r="M107" s="45">
        <f t="shared" si="31"/>
        <v>0</v>
      </c>
      <c r="N107" s="45">
        <v>0</v>
      </c>
      <c r="O107" s="44">
        <v>0</v>
      </c>
      <c r="P107" s="44">
        <f t="shared" si="32"/>
        <v>0</v>
      </c>
      <c r="Q107" s="45">
        <f t="shared" si="33"/>
        <v>0</v>
      </c>
      <c r="R107" s="45">
        <v>0</v>
      </c>
      <c r="S107" s="44">
        <v>0</v>
      </c>
      <c r="T107" s="45">
        <f t="shared" si="34"/>
        <v>0</v>
      </c>
      <c r="U107" s="45">
        <v>0</v>
      </c>
      <c r="V107" s="44">
        <v>0</v>
      </c>
      <c r="W107" s="45">
        <f t="shared" si="35"/>
        <v>0</v>
      </c>
      <c r="X107" s="45">
        <v>0</v>
      </c>
      <c r="Y107" s="44">
        <v>0</v>
      </c>
    </row>
    <row r="108" spans="1:25" ht="18" customHeight="1" x14ac:dyDescent="0.15">
      <c r="A108" s="41" t="s">
        <v>223</v>
      </c>
      <c r="B108" s="41" t="s">
        <v>224</v>
      </c>
      <c r="C108" s="41" t="s">
        <v>99</v>
      </c>
      <c r="D108" s="42" t="s">
        <v>225</v>
      </c>
      <c r="E108" s="43">
        <f t="shared" si="27"/>
        <v>33370</v>
      </c>
      <c r="F108" s="44">
        <f t="shared" si="28"/>
        <v>33370</v>
      </c>
      <c r="G108" s="45">
        <f t="shared" si="29"/>
        <v>33370</v>
      </c>
      <c r="H108" s="45">
        <v>33370</v>
      </c>
      <c r="I108" s="44">
        <v>0</v>
      </c>
      <c r="J108" s="45">
        <f t="shared" si="30"/>
        <v>0</v>
      </c>
      <c r="K108" s="45">
        <v>0</v>
      </c>
      <c r="L108" s="44">
        <v>0</v>
      </c>
      <c r="M108" s="45">
        <f t="shared" si="31"/>
        <v>0</v>
      </c>
      <c r="N108" s="45">
        <v>0</v>
      </c>
      <c r="O108" s="44">
        <v>0</v>
      </c>
      <c r="P108" s="44">
        <f t="shared" si="32"/>
        <v>0</v>
      </c>
      <c r="Q108" s="45">
        <f t="shared" si="33"/>
        <v>0</v>
      </c>
      <c r="R108" s="45">
        <v>0</v>
      </c>
      <c r="S108" s="44">
        <v>0</v>
      </c>
      <c r="T108" s="45">
        <f t="shared" si="34"/>
        <v>0</v>
      </c>
      <c r="U108" s="45">
        <v>0</v>
      </c>
      <c r="V108" s="44">
        <v>0</v>
      </c>
      <c r="W108" s="45">
        <f t="shared" si="35"/>
        <v>0</v>
      </c>
      <c r="X108" s="45">
        <v>0</v>
      </c>
      <c r="Y108" s="44">
        <v>0</v>
      </c>
    </row>
    <row r="109" spans="1:25" ht="18" customHeight="1" x14ac:dyDescent="0.15">
      <c r="A109" s="41" t="s">
        <v>223</v>
      </c>
      <c r="B109" s="41" t="s">
        <v>226</v>
      </c>
      <c r="C109" s="41" t="s">
        <v>99</v>
      </c>
      <c r="D109" s="42" t="s">
        <v>227</v>
      </c>
      <c r="E109" s="43">
        <f t="shared" si="27"/>
        <v>8769</v>
      </c>
      <c r="F109" s="44">
        <f t="shared" si="28"/>
        <v>8769</v>
      </c>
      <c r="G109" s="45">
        <f t="shared" si="29"/>
        <v>8769</v>
      </c>
      <c r="H109" s="45">
        <v>8769</v>
      </c>
      <c r="I109" s="44">
        <v>0</v>
      </c>
      <c r="J109" s="45">
        <f t="shared" si="30"/>
        <v>0</v>
      </c>
      <c r="K109" s="45">
        <v>0</v>
      </c>
      <c r="L109" s="44">
        <v>0</v>
      </c>
      <c r="M109" s="45">
        <f t="shared" si="31"/>
        <v>0</v>
      </c>
      <c r="N109" s="45">
        <v>0</v>
      </c>
      <c r="O109" s="44">
        <v>0</v>
      </c>
      <c r="P109" s="44">
        <f t="shared" si="32"/>
        <v>0</v>
      </c>
      <c r="Q109" s="45">
        <f t="shared" si="33"/>
        <v>0</v>
      </c>
      <c r="R109" s="45">
        <v>0</v>
      </c>
      <c r="S109" s="44">
        <v>0</v>
      </c>
      <c r="T109" s="45">
        <f t="shared" si="34"/>
        <v>0</v>
      </c>
      <c r="U109" s="45">
        <v>0</v>
      </c>
      <c r="V109" s="44">
        <v>0</v>
      </c>
      <c r="W109" s="45">
        <f t="shared" si="35"/>
        <v>0</v>
      </c>
      <c r="X109" s="45">
        <v>0</v>
      </c>
      <c r="Y109" s="44">
        <v>0</v>
      </c>
    </row>
    <row r="110" spans="1:25" ht="18" customHeight="1" x14ac:dyDescent="0.15">
      <c r="A110" s="41" t="s">
        <v>223</v>
      </c>
      <c r="B110" s="41" t="s">
        <v>228</v>
      </c>
      <c r="C110" s="41" t="s">
        <v>99</v>
      </c>
      <c r="D110" s="42" t="s">
        <v>76</v>
      </c>
      <c r="E110" s="43">
        <f t="shared" si="27"/>
        <v>5631</v>
      </c>
      <c r="F110" s="44">
        <f t="shared" si="28"/>
        <v>5631</v>
      </c>
      <c r="G110" s="45">
        <f t="shared" si="29"/>
        <v>5631</v>
      </c>
      <c r="H110" s="45">
        <v>5631</v>
      </c>
      <c r="I110" s="44">
        <v>0</v>
      </c>
      <c r="J110" s="45">
        <f t="shared" si="30"/>
        <v>0</v>
      </c>
      <c r="K110" s="45">
        <v>0</v>
      </c>
      <c r="L110" s="44">
        <v>0</v>
      </c>
      <c r="M110" s="45">
        <f t="shared" si="31"/>
        <v>0</v>
      </c>
      <c r="N110" s="45">
        <v>0</v>
      </c>
      <c r="O110" s="44">
        <v>0</v>
      </c>
      <c r="P110" s="44">
        <f t="shared" si="32"/>
        <v>0</v>
      </c>
      <c r="Q110" s="45">
        <f t="shared" si="33"/>
        <v>0</v>
      </c>
      <c r="R110" s="45">
        <v>0</v>
      </c>
      <c r="S110" s="44">
        <v>0</v>
      </c>
      <c r="T110" s="45">
        <f t="shared" si="34"/>
        <v>0</v>
      </c>
      <c r="U110" s="45">
        <v>0</v>
      </c>
      <c r="V110" s="44">
        <v>0</v>
      </c>
      <c r="W110" s="45">
        <f t="shared" si="35"/>
        <v>0</v>
      </c>
      <c r="X110" s="45">
        <v>0</v>
      </c>
      <c r="Y110" s="44">
        <v>0</v>
      </c>
    </row>
    <row r="111" spans="1:25" ht="18" customHeight="1" x14ac:dyDescent="0.15">
      <c r="A111" s="41"/>
      <c r="B111" s="41"/>
      <c r="C111" s="41"/>
      <c r="D111" s="42" t="s">
        <v>229</v>
      </c>
      <c r="E111" s="43">
        <f t="shared" si="27"/>
        <v>9252</v>
      </c>
      <c r="F111" s="44">
        <f t="shared" si="28"/>
        <v>9252</v>
      </c>
      <c r="G111" s="45">
        <f t="shared" si="29"/>
        <v>9252</v>
      </c>
      <c r="H111" s="45">
        <v>9252</v>
      </c>
      <c r="I111" s="44">
        <v>0</v>
      </c>
      <c r="J111" s="45">
        <f t="shared" si="30"/>
        <v>0</v>
      </c>
      <c r="K111" s="45">
        <v>0</v>
      </c>
      <c r="L111" s="44">
        <v>0</v>
      </c>
      <c r="M111" s="45">
        <f t="shared" si="31"/>
        <v>0</v>
      </c>
      <c r="N111" s="45">
        <v>0</v>
      </c>
      <c r="O111" s="44">
        <v>0</v>
      </c>
      <c r="P111" s="44">
        <f t="shared" si="32"/>
        <v>0</v>
      </c>
      <c r="Q111" s="45">
        <f t="shared" si="33"/>
        <v>0</v>
      </c>
      <c r="R111" s="45">
        <v>0</v>
      </c>
      <c r="S111" s="44">
        <v>0</v>
      </c>
      <c r="T111" s="45">
        <f t="shared" si="34"/>
        <v>0</v>
      </c>
      <c r="U111" s="45">
        <v>0</v>
      </c>
      <c r="V111" s="44">
        <v>0</v>
      </c>
      <c r="W111" s="45">
        <f t="shared" si="35"/>
        <v>0</v>
      </c>
      <c r="X111" s="45">
        <v>0</v>
      </c>
      <c r="Y111" s="44">
        <v>0</v>
      </c>
    </row>
    <row r="112" spans="1:25" ht="18" customHeight="1" x14ac:dyDescent="0.15">
      <c r="A112" s="41" t="s">
        <v>230</v>
      </c>
      <c r="B112" s="41" t="s">
        <v>231</v>
      </c>
      <c r="C112" s="41" t="s">
        <v>99</v>
      </c>
      <c r="D112" s="42" t="s">
        <v>232</v>
      </c>
      <c r="E112" s="43">
        <f t="shared" si="27"/>
        <v>4846</v>
      </c>
      <c r="F112" s="44">
        <f t="shared" si="28"/>
        <v>4846</v>
      </c>
      <c r="G112" s="45">
        <f t="shared" si="29"/>
        <v>4846</v>
      </c>
      <c r="H112" s="45">
        <v>4846</v>
      </c>
      <c r="I112" s="44">
        <v>0</v>
      </c>
      <c r="J112" s="45">
        <f t="shared" si="30"/>
        <v>0</v>
      </c>
      <c r="K112" s="45">
        <v>0</v>
      </c>
      <c r="L112" s="44">
        <v>0</v>
      </c>
      <c r="M112" s="45">
        <f t="shared" si="31"/>
        <v>0</v>
      </c>
      <c r="N112" s="45">
        <v>0</v>
      </c>
      <c r="O112" s="44">
        <v>0</v>
      </c>
      <c r="P112" s="44">
        <f t="shared" si="32"/>
        <v>0</v>
      </c>
      <c r="Q112" s="45">
        <f t="shared" si="33"/>
        <v>0</v>
      </c>
      <c r="R112" s="45">
        <v>0</v>
      </c>
      <c r="S112" s="44">
        <v>0</v>
      </c>
      <c r="T112" s="45">
        <f t="shared" si="34"/>
        <v>0</v>
      </c>
      <c r="U112" s="45">
        <v>0</v>
      </c>
      <c r="V112" s="44">
        <v>0</v>
      </c>
      <c r="W112" s="45">
        <f t="shared" si="35"/>
        <v>0</v>
      </c>
      <c r="X112" s="45">
        <v>0</v>
      </c>
      <c r="Y112" s="44">
        <v>0</v>
      </c>
    </row>
    <row r="113" spans="1:25" ht="18" customHeight="1" x14ac:dyDescent="0.15">
      <c r="A113" s="41" t="s">
        <v>230</v>
      </c>
      <c r="B113" s="41" t="s">
        <v>235</v>
      </c>
      <c r="C113" s="41" t="s">
        <v>99</v>
      </c>
      <c r="D113" s="42" t="s">
        <v>236</v>
      </c>
      <c r="E113" s="43">
        <f t="shared" si="27"/>
        <v>50</v>
      </c>
      <c r="F113" s="44">
        <f t="shared" si="28"/>
        <v>50</v>
      </c>
      <c r="G113" s="45">
        <f t="shared" si="29"/>
        <v>50</v>
      </c>
      <c r="H113" s="45">
        <v>50</v>
      </c>
      <c r="I113" s="44">
        <v>0</v>
      </c>
      <c r="J113" s="45">
        <f t="shared" si="30"/>
        <v>0</v>
      </c>
      <c r="K113" s="45">
        <v>0</v>
      </c>
      <c r="L113" s="44">
        <v>0</v>
      </c>
      <c r="M113" s="45">
        <f t="shared" si="31"/>
        <v>0</v>
      </c>
      <c r="N113" s="45">
        <v>0</v>
      </c>
      <c r="O113" s="44">
        <v>0</v>
      </c>
      <c r="P113" s="44">
        <f t="shared" si="32"/>
        <v>0</v>
      </c>
      <c r="Q113" s="45">
        <f t="shared" si="33"/>
        <v>0</v>
      </c>
      <c r="R113" s="45">
        <v>0</v>
      </c>
      <c r="S113" s="44">
        <v>0</v>
      </c>
      <c r="T113" s="45">
        <f t="shared" si="34"/>
        <v>0</v>
      </c>
      <c r="U113" s="45">
        <v>0</v>
      </c>
      <c r="V113" s="44">
        <v>0</v>
      </c>
      <c r="W113" s="45">
        <f t="shared" si="35"/>
        <v>0</v>
      </c>
      <c r="X113" s="45">
        <v>0</v>
      </c>
      <c r="Y113" s="44">
        <v>0</v>
      </c>
    </row>
    <row r="114" spans="1:25" ht="18" customHeight="1" x14ac:dyDescent="0.15">
      <c r="A114" s="41" t="s">
        <v>230</v>
      </c>
      <c r="B114" s="41" t="s">
        <v>237</v>
      </c>
      <c r="C114" s="41" t="s">
        <v>99</v>
      </c>
      <c r="D114" s="42" t="s">
        <v>238</v>
      </c>
      <c r="E114" s="43">
        <f t="shared" si="27"/>
        <v>2170</v>
      </c>
      <c r="F114" s="44">
        <f t="shared" si="28"/>
        <v>2170</v>
      </c>
      <c r="G114" s="45">
        <f t="shared" si="29"/>
        <v>2170</v>
      </c>
      <c r="H114" s="45">
        <v>2170</v>
      </c>
      <c r="I114" s="44">
        <v>0</v>
      </c>
      <c r="J114" s="45">
        <f t="shared" si="30"/>
        <v>0</v>
      </c>
      <c r="K114" s="45">
        <v>0</v>
      </c>
      <c r="L114" s="44">
        <v>0</v>
      </c>
      <c r="M114" s="45">
        <f t="shared" si="31"/>
        <v>0</v>
      </c>
      <c r="N114" s="45">
        <v>0</v>
      </c>
      <c r="O114" s="44">
        <v>0</v>
      </c>
      <c r="P114" s="44">
        <f t="shared" si="32"/>
        <v>0</v>
      </c>
      <c r="Q114" s="45">
        <f t="shared" si="33"/>
        <v>0</v>
      </c>
      <c r="R114" s="45">
        <v>0</v>
      </c>
      <c r="S114" s="44">
        <v>0</v>
      </c>
      <c r="T114" s="45">
        <f t="shared" si="34"/>
        <v>0</v>
      </c>
      <c r="U114" s="45">
        <v>0</v>
      </c>
      <c r="V114" s="44">
        <v>0</v>
      </c>
      <c r="W114" s="45">
        <f t="shared" si="35"/>
        <v>0</v>
      </c>
      <c r="X114" s="45">
        <v>0</v>
      </c>
      <c r="Y114" s="44">
        <v>0</v>
      </c>
    </row>
    <row r="115" spans="1:25" ht="18" customHeight="1" x14ac:dyDescent="0.15">
      <c r="A115" s="41" t="s">
        <v>230</v>
      </c>
      <c r="B115" s="41" t="s">
        <v>239</v>
      </c>
      <c r="C115" s="41" t="s">
        <v>99</v>
      </c>
      <c r="D115" s="42" t="s">
        <v>240</v>
      </c>
      <c r="E115" s="43">
        <f t="shared" si="27"/>
        <v>100</v>
      </c>
      <c r="F115" s="44">
        <f t="shared" si="28"/>
        <v>100</v>
      </c>
      <c r="G115" s="45">
        <f t="shared" si="29"/>
        <v>100</v>
      </c>
      <c r="H115" s="45">
        <v>100</v>
      </c>
      <c r="I115" s="44">
        <v>0</v>
      </c>
      <c r="J115" s="45">
        <f t="shared" si="30"/>
        <v>0</v>
      </c>
      <c r="K115" s="45">
        <v>0</v>
      </c>
      <c r="L115" s="44">
        <v>0</v>
      </c>
      <c r="M115" s="45">
        <f t="shared" si="31"/>
        <v>0</v>
      </c>
      <c r="N115" s="45">
        <v>0</v>
      </c>
      <c r="O115" s="44">
        <v>0</v>
      </c>
      <c r="P115" s="44">
        <f t="shared" si="32"/>
        <v>0</v>
      </c>
      <c r="Q115" s="45">
        <f t="shared" si="33"/>
        <v>0</v>
      </c>
      <c r="R115" s="45">
        <v>0</v>
      </c>
      <c r="S115" s="44">
        <v>0</v>
      </c>
      <c r="T115" s="45">
        <f t="shared" si="34"/>
        <v>0</v>
      </c>
      <c r="U115" s="45">
        <v>0</v>
      </c>
      <c r="V115" s="44">
        <v>0</v>
      </c>
      <c r="W115" s="45">
        <f t="shared" si="35"/>
        <v>0</v>
      </c>
      <c r="X115" s="45">
        <v>0</v>
      </c>
      <c r="Y115" s="44">
        <v>0</v>
      </c>
    </row>
    <row r="116" spans="1:25" ht="18" customHeight="1" x14ac:dyDescent="0.15">
      <c r="A116" s="41" t="s">
        <v>230</v>
      </c>
      <c r="B116" s="41" t="s">
        <v>241</v>
      </c>
      <c r="C116" s="41" t="s">
        <v>99</v>
      </c>
      <c r="D116" s="42" t="s">
        <v>242</v>
      </c>
      <c r="E116" s="43">
        <f t="shared" si="27"/>
        <v>200</v>
      </c>
      <c r="F116" s="44">
        <f t="shared" si="28"/>
        <v>200</v>
      </c>
      <c r="G116" s="45">
        <f t="shared" si="29"/>
        <v>200</v>
      </c>
      <c r="H116" s="45">
        <v>200</v>
      </c>
      <c r="I116" s="44">
        <v>0</v>
      </c>
      <c r="J116" s="45">
        <f t="shared" si="30"/>
        <v>0</v>
      </c>
      <c r="K116" s="45">
        <v>0</v>
      </c>
      <c r="L116" s="44">
        <v>0</v>
      </c>
      <c r="M116" s="45">
        <f t="shared" si="31"/>
        <v>0</v>
      </c>
      <c r="N116" s="45">
        <v>0</v>
      </c>
      <c r="O116" s="44">
        <v>0</v>
      </c>
      <c r="P116" s="44">
        <f t="shared" si="32"/>
        <v>0</v>
      </c>
      <c r="Q116" s="45">
        <f t="shared" si="33"/>
        <v>0</v>
      </c>
      <c r="R116" s="45">
        <v>0</v>
      </c>
      <c r="S116" s="44">
        <v>0</v>
      </c>
      <c r="T116" s="45">
        <f t="shared" si="34"/>
        <v>0</v>
      </c>
      <c r="U116" s="45">
        <v>0</v>
      </c>
      <c r="V116" s="44">
        <v>0</v>
      </c>
      <c r="W116" s="45">
        <f t="shared" si="35"/>
        <v>0</v>
      </c>
      <c r="X116" s="45">
        <v>0</v>
      </c>
      <c r="Y116" s="44">
        <v>0</v>
      </c>
    </row>
    <row r="117" spans="1:25" ht="18" customHeight="1" x14ac:dyDescent="0.15">
      <c r="A117" s="41" t="s">
        <v>230</v>
      </c>
      <c r="B117" s="41" t="s">
        <v>243</v>
      </c>
      <c r="C117" s="41" t="s">
        <v>99</v>
      </c>
      <c r="D117" s="42" t="s">
        <v>244</v>
      </c>
      <c r="E117" s="43">
        <f t="shared" si="27"/>
        <v>200</v>
      </c>
      <c r="F117" s="44">
        <f t="shared" si="28"/>
        <v>200</v>
      </c>
      <c r="G117" s="45">
        <f t="shared" si="29"/>
        <v>200</v>
      </c>
      <c r="H117" s="45">
        <v>200</v>
      </c>
      <c r="I117" s="44">
        <v>0</v>
      </c>
      <c r="J117" s="45">
        <f t="shared" si="30"/>
        <v>0</v>
      </c>
      <c r="K117" s="45">
        <v>0</v>
      </c>
      <c r="L117" s="44">
        <v>0</v>
      </c>
      <c r="M117" s="45">
        <f t="shared" si="31"/>
        <v>0</v>
      </c>
      <c r="N117" s="45">
        <v>0</v>
      </c>
      <c r="O117" s="44">
        <v>0</v>
      </c>
      <c r="P117" s="44">
        <f t="shared" si="32"/>
        <v>0</v>
      </c>
      <c r="Q117" s="45">
        <f t="shared" si="33"/>
        <v>0</v>
      </c>
      <c r="R117" s="45">
        <v>0</v>
      </c>
      <c r="S117" s="44">
        <v>0</v>
      </c>
      <c r="T117" s="45">
        <f t="shared" si="34"/>
        <v>0</v>
      </c>
      <c r="U117" s="45">
        <v>0</v>
      </c>
      <c r="V117" s="44">
        <v>0</v>
      </c>
      <c r="W117" s="45">
        <f t="shared" si="35"/>
        <v>0</v>
      </c>
      <c r="X117" s="45">
        <v>0</v>
      </c>
      <c r="Y117" s="44">
        <v>0</v>
      </c>
    </row>
    <row r="118" spans="1:25" ht="18" customHeight="1" x14ac:dyDescent="0.15">
      <c r="A118" s="41" t="s">
        <v>230</v>
      </c>
      <c r="B118" s="41" t="s">
        <v>245</v>
      </c>
      <c r="C118" s="41" t="s">
        <v>99</v>
      </c>
      <c r="D118" s="42" t="s">
        <v>246</v>
      </c>
      <c r="E118" s="43">
        <f t="shared" si="27"/>
        <v>1686</v>
      </c>
      <c r="F118" s="44">
        <f t="shared" si="28"/>
        <v>1686</v>
      </c>
      <c r="G118" s="45">
        <f t="shared" si="29"/>
        <v>1686</v>
      </c>
      <c r="H118" s="45">
        <v>1686</v>
      </c>
      <c r="I118" s="44">
        <v>0</v>
      </c>
      <c r="J118" s="45">
        <f t="shared" si="30"/>
        <v>0</v>
      </c>
      <c r="K118" s="45">
        <v>0</v>
      </c>
      <c r="L118" s="44">
        <v>0</v>
      </c>
      <c r="M118" s="45">
        <f t="shared" si="31"/>
        <v>0</v>
      </c>
      <c r="N118" s="45">
        <v>0</v>
      </c>
      <c r="O118" s="44">
        <v>0</v>
      </c>
      <c r="P118" s="44">
        <f t="shared" si="32"/>
        <v>0</v>
      </c>
      <c r="Q118" s="45">
        <f t="shared" si="33"/>
        <v>0</v>
      </c>
      <c r="R118" s="45">
        <v>0</v>
      </c>
      <c r="S118" s="44">
        <v>0</v>
      </c>
      <c r="T118" s="45">
        <f t="shared" si="34"/>
        <v>0</v>
      </c>
      <c r="U118" s="45">
        <v>0</v>
      </c>
      <c r="V118" s="44">
        <v>0</v>
      </c>
      <c r="W118" s="45">
        <f t="shared" si="35"/>
        <v>0</v>
      </c>
      <c r="X118" s="45">
        <v>0</v>
      </c>
      <c r="Y118" s="44">
        <v>0</v>
      </c>
    </row>
    <row r="119" spans="1:25" ht="18" customHeight="1" x14ac:dyDescent="0.15">
      <c r="A119" s="41"/>
      <c r="B119" s="41"/>
      <c r="C119" s="41"/>
      <c r="D119" s="42" t="s">
        <v>247</v>
      </c>
      <c r="E119" s="43">
        <f t="shared" si="27"/>
        <v>3000</v>
      </c>
      <c r="F119" s="44">
        <f t="shared" si="28"/>
        <v>3000</v>
      </c>
      <c r="G119" s="45">
        <f t="shared" si="29"/>
        <v>3000</v>
      </c>
      <c r="H119" s="45">
        <v>0</v>
      </c>
      <c r="I119" s="44">
        <v>3000</v>
      </c>
      <c r="J119" s="45">
        <f t="shared" si="30"/>
        <v>0</v>
      </c>
      <c r="K119" s="45">
        <v>0</v>
      </c>
      <c r="L119" s="44">
        <v>0</v>
      </c>
      <c r="M119" s="45">
        <f t="shared" si="31"/>
        <v>0</v>
      </c>
      <c r="N119" s="45">
        <v>0</v>
      </c>
      <c r="O119" s="44">
        <v>0</v>
      </c>
      <c r="P119" s="44">
        <f t="shared" si="32"/>
        <v>0</v>
      </c>
      <c r="Q119" s="45">
        <f t="shared" si="33"/>
        <v>0</v>
      </c>
      <c r="R119" s="45">
        <v>0</v>
      </c>
      <c r="S119" s="44">
        <v>0</v>
      </c>
      <c r="T119" s="45">
        <f t="shared" si="34"/>
        <v>0</v>
      </c>
      <c r="U119" s="45">
        <v>0</v>
      </c>
      <c r="V119" s="44">
        <v>0</v>
      </c>
      <c r="W119" s="45">
        <f t="shared" si="35"/>
        <v>0</v>
      </c>
      <c r="X119" s="45">
        <v>0</v>
      </c>
      <c r="Y119" s="44">
        <v>0</v>
      </c>
    </row>
    <row r="120" spans="1:25" ht="18" customHeight="1" x14ac:dyDescent="0.15">
      <c r="A120" s="41" t="s">
        <v>248</v>
      </c>
      <c r="B120" s="41" t="s">
        <v>249</v>
      </c>
      <c r="C120" s="41" t="s">
        <v>99</v>
      </c>
      <c r="D120" s="42" t="s">
        <v>250</v>
      </c>
      <c r="E120" s="43">
        <f t="shared" si="27"/>
        <v>3000</v>
      </c>
      <c r="F120" s="44">
        <f t="shared" si="28"/>
        <v>3000</v>
      </c>
      <c r="G120" s="45">
        <f t="shared" si="29"/>
        <v>3000</v>
      </c>
      <c r="H120" s="45">
        <v>0</v>
      </c>
      <c r="I120" s="44">
        <v>3000</v>
      </c>
      <c r="J120" s="45">
        <f t="shared" si="30"/>
        <v>0</v>
      </c>
      <c r="K120" s="45">
        <v>0</v>
      </c>
      <c r="L120" s="44">
        <v>0</v>
      </c>
      <c r="M120" s="45">
        <f t="shared" si="31"/>
        <v>0</v>
      </c>
      <c r="N120" s="45">
        <v>0</v>
      </c>
      <c r="O120" s="44">
        <v>0</v>
      </c>
      <c r="P120" s="44">
        <f t="shared" si="32"/>
        <v>0</v>
      </c>
      <c r="Q120" s="45">
        <f t="shared" si="33"/>
        <v>0</v>
      </c>
      <c r="R120" s="45">
        <v>0</v>
      </c>
      <c r="S120" s="44">
        <v>0</v>
      </c>
      <c r="T120" s="45">
        <f t="shared" si="34"/>
        <v>0</v>
      </c>
      <c r="U120" s="45">
        <v>0</v>
      </c>
      <c r="V120" s="44">
        <v>0</v>
      </c>
      <c r="W120" s="45">
        <f t="shared" si="35"/>
        <v>0</v>
      </c>
      <c r="X120" s="45">
        <v>0</v>
      </c>
      <c r="Y120" s="44">
        <v>0</v>
      </c>
    </row>
    <row r="121" spans="1:25" ht="18" customHeight="1" x14ac:dyDescent="0.15">
      <c r="A121" s="41"/>
      <c r="B121" s="41"/>
      <c r="C121" s="41"/>
      <c r="D121" s="42" t="s">
        <v>251</v>
      </c>
      <c r="E121" s="43">
        <f t="shared" si="27"/>
        <v>14088</v>
      </c>
      <c r="F121" s="44">
        <f t="shared" si="28"/>
        <v>14088</v>
      </c>
      <c r="G121" s="45">
        <f t="shared" si="29"/>
        <v>14088</v>
      </c>
      <c r="H121" s="45">
        <v>14088</v>
      </c>
      <c r="I121" s="44">
        <v>0</v>
      </c>
      <c r="J121" s="45">
        <f t="shared" si="30"/>
        <v>0</v>
      </c>
      <c r="K121" s="45">
        <v>0</v>
      </c>
      <c r="L121" s="44">
        <v>0</v>
      </c>
      <c r="M121" s="45">
        <f t="shared" si="31"/>
        <v>0</v>
      </c>
      <c r="N121" s="45">
        <v>0</v>
      </c>
      <c r="O121" s="44">
        <v>0</v>
      </c>
      <c r="P121" s="44">
        <f t="shared" si="32"/>
        <v>0</v>
      </c>
      <c r="Q121" s="45">
        <f t="shared" si="33"/>
        <v>0</v>
      </c>
      <c r="R121" s="45">
        <v>0</v>
      </c>
      <c r="S121" s="44">
        <v>0</v>
      </c>
      <c r="T121" s="45">
        <f t="shared" si="34"/>
        <v>0</v>
      </c>
      <c r="U121" s="45">
        <v>0</v>
      </c>
      <c r="V121" s="44">
        <v>0</v>
      </c>
      <c r="W121" s="45">
        <f t="shared" si="35"/>
        <v>0</v>
      </c>
      <c r="X121" s="45">
        <v>0</v>
      </c>
      <c r="Y121" s="44">
        <v>0</v>
      </c>
    </row>
    <row r="122" spans="1:25" ht="18" customHeight="1" x14ac:dyDescent="0.15">
      <c r="A122" s="41" t="s">
        <v>252</v>
      </c>
      <c r="B122" s="41" t="s">
        <v>253</v>
      </c>
      <c r="C122" s="41" t="s">
        <v>99</v>
      </c>
      <c r="D122" s="42" t="s">
        <v>254</v>
      </c>
      <c r="E122" s="43">
        <f t="shared" si="27"/>
        <v>14088</v>
      </c>
      <c r="F122" s="44">
        <f t="shared" si="28"/>
        <v>14088</v>
      </c>
      <c r="G122" s="45">
        <f t="shared" si="29"/>
        <v>14088</v>
      </c>
      <c r="H122" s="45">
        <v>14088</v>
      </c>
      <c r="I122" s="44">
        <v>0</v>
      </c>
      <c r="J122" s="45">
        <f t="shared" si="30"/>
        <v>0</v>
      </c>
      <c r="K122" s="45">
        <v>0</v>
      </c>
      <c r="L122" s="44">
        <v>0</v>
      </c>
      <c r="M122" s="45">
        <f t="shared" si="31"/>
        <v>0</v>
      </c>
      <c r="N122" s="45">
        <v>0</v>
      </c>
      <c r="O122" s="44">
        <v>0</v>
      </c>
      <c r="P122" s="44">
        <f t="shared" si="32"/>
        <v>0</v>
      </c>
      <c r="Q122" s="45">
        <f t="shared" si="33"/>
        <v>0</v>
      </c>
      <c r="R122" s="45">
        <v>0</v>
      </c>
      <c r="S122" s="44">
        <v>0</v>
      </c>
      <c r="T122" s="45">
        <f t="shared" si="34"/>
        <v>0</v>
      </c>
      <c r="U122" s="45">
        <v>0</v>
      </c>
      <c r="V122" s="44">
        <v>0</v>
      </c>
      <c r="W122" s="45">
        <f t="shared" si="35"/>
        <v>0</v>
      </c>
      <c r="X122" s="45">
        <v>0</v>
      </c>
      <c r="Y122" s="44">
        <v>0</v>
      </c>
    </row>
    <row r="123" spans="1:25" ht="18" customHeight="1" x14ac:dyDescent="0.15">
      <c r="A123" s="41"/>
      <c r="B123" s="41"/>
      <c r="C123" s="41"/>
      <c r="D123" s="42" t="s">
        <v>255</v>
      </c>
      <c r="E123" s="43">
        <f t="shared" si="27"/>
        <v>289</v>
      </c>
      <c r="F123" s="44">
        <f t="shared" si="28"/>
        <v>289</v>
      </c>
      <c r="G123" s="45">
        <f t="shared" si="29"/>
        <v>289</v>
      </c>
      <c r="H123" s="45">
        <v>289</v>
      </c>
      <c r="I123" s="44">
        <v>0</v>
      </c>
      <c r="J123" s="45">
        <f t="shared" si="30"/>
        <v>0</v>
      </c>
      <c r="K123" s="45">
        <v>0</v>
      </c>
      <c r="L123" s="44">
        <v>0</v>
      </c>
      <c r="M123" s="45">
        <f t="shared" si="31"/>
        <v>0</v>
      </c>
      <c r="N123" s="45">
        <v>0</v>
      </c>
      <c r="O123" s="44">
        <v>0</v>
      </c>
      <c r="P123" s="44">
        <f t="shared" si="32"/>
        <v>0</v>
      </c>
      <c r="Q123" s="45">
        <f t="shared" si="33"/>
        <v>0</v>
      </c>
      <c r="R123" s="45">
        <v>0</v>
      </c>
      <c r="S123" s="44">
        <v>0</v>
      </c>
      <c r="T123" s="45">
        <f t="shared" si="34"/>
        <v>0</v>
      </c>
      <c r="U123" s="45">
        <v>0</v>
      </c>
      <c r="V123" s="44">
        <v>0</v>
      </c>
      <c r="W123" s="45">
        <f t="shared" si="35"/>
        <v>0</v>
      </c>
      <c r="X123" s="45">
        <v>0</v>
      </c>
      <c r="Y123" s="44">
        <v>0</v>
      </c>
    </row>
    <row r="124" spans="1:25" ht="18" customHeight="1" x14ac:dyDescent="0.15">
      <c r="A124" s="41" t="s">
        <v>256</v>
      </c>
      <c r="B124" s="41" t="s">
        <v>257</v>
      </c>
      <c r="C124" s="41" t="s">
        <v>99</v>
      </c>
      <c r="D124" s="42" t="s">
        <v>258</v>
      </c>
      <c r="E124" s="43">
        <f t="shared" si="27"/>
        <v>289</v>
      </c>
      <c r="F124" s="44">
        <f t="shared" si="28"/>
        <v>289</v>
      </c>
      <c r="G124" s="45">
        <f t="shared" si="29"/>
        <v>289</v>
      </c>
      <c r="H124" s="45">
        <v>289</v>
      </c>
      <c r="I124" s="44">
        <v>0</v>
      </c>
      <c r="J124" s="45">
        <f t="shared" si="30"/>
        <v>0</v>
      </c>
      <c r="K124" s="45">
        <v>0</v>
      </c>
      <c r="L124" s="44">
        <v>0</v>
      </c>
      <c r="M124" s="45">
        <f t="shared" si="31"/>
        <v>0</v>
      </c>
      <c r="N124" s="45">
        <v>0</v>
      </c>
      <c r="O124" s="44">
        <v>0</v>
      </c>
      <c r="P124" s="44">
        <f t="shared" si="32"/>
        <v>0</v>
      </c>
      <c r="Q124" s="45">
        <f t="shared" si="33"/>
        <v>0</v>
      </c>
      <c r="R124" s="45">
        <v>0</v>
      </c>
      <c r="S124" s="44">
        <v>0</v>
      </c>
      <c r="T124" s="45">
        <f t="shared" si="34"/>
        <v>0</v>
      </c>
      <c r="U124" s="45">
        <v>0</v>
      </c>
      <c r="V124" s="44">
        <v>0</v>
      </c>
      <c r="W124" s="45">
        <f t="shared" si="35"/>
        <v>0</v>
      </c>
      <c r="X124" s="45">
        <v>0</v>
      </c>
      <c r="Y124" s="44">
        <v>0</v>
      </c>
    </row>
    <row r="125" spans="1:25" ht="18" customHeight="1" x14ac:dyDescent="0.15">
      <c r="A125" s="41"/>
      <c r="B125" s="41"/>
      <c r="C125" s="41"/>
      <c r="D125" s="42" t="s">
        <v>259</v>
      </c>
      <c r="E125" s="43">
        <f t="shared" si="27"/>
        <v>3917</v>
      </c>
      <c r="F125" s="44">
        <f t="shared" si="28"/>
        <v>3917</v>
      </c>
      <c r="G125" s="45">
        <f t="shared" si="29"/>
        <v>3917</v>
      </c>
      <c r="H125" s="45">
        <v>0</v>
      </c>
      <c r="I125" s="44">
        <v>3917</v>
      </c>
      <c r="J125" s="45">
        <f t="shared" si="30"/>
        <v>0</v>
      </c>
      <c r="K125" s="45">
        <v>0</v>
      </c>
      <c r="L125" s="44">
        <v>0</v>
      </c>
      <c r="M125" s="45">
        <f t="shared" si="31"/>
        <v>0</v>
      </c>
      <c r="N125" s="45">
        <v>0</v>
      </c>
      <c r="O125" s="44">
        <v>0</v>
      </c>
      <c r="P125" s="44">
        <f t="shared" si="32"/>
        <v>0</v>
      </c>
      <c r="Q125" s="45">
        <f t="shared" si="33"/>
        <v>0</v>
      </c>
      <c r="R125" s="45">
        <v>0</v>
      </c>
      <c r="S125" s="44">
        <v>0</v>
      </c>
      <c r="T125" s="45">
        <f t="shared" si="34"/>
        <v>0</v>
      </c>
      <c r="U125" s="45">
        <v>0</v>
      </c>
      <c r="V125" s="44">
        <v>0</v>
      </c>
      <c r="W125" s="45">
        <f t="shared" si="35"/>
        <v>0</v>
      </c>
      <c r="X125" s="45">
        <v>0</v>
      </c>
      <c r="Y125" s="44">
        <v>0</v>
      </c>
    </row>
    <row r="126" spans="1:25" ht="18" customHeight="1" x14ac:dyDescent="0.15">
      <c r="A126" s="41" t="s">
        <v>260</v>
      </c>
      <c r="B126" s="41" t="s">
        <v>261</v>
      </c>
      <c r="C126" s="41" t="s">
        <v>99</v>
      </c>
      <c r="D126" s="42" t="s">
        <v>262</v>
      </c>
      <c r="E126" s="43">
        <f t="shared" si="27"/>
        <v>3917</v>
      </c>
      <c r="F126" s="44">
        <f t="shared" si="28"/>
        <v>3917</v>
      </c>
      <c r="G126" s="45">
        <f t="shared" si="29"/>
        <v>3917</v>
      </c>
      <c r="H126" s="45">
        <v>0</v>
      </c>
      <c r="I126" s="44">
        <v>3917</v>
      </c>
      <c r="J126" s="45">
        <f t="shared" si="30"/>
        <v>0</v>
      </c>
      <c r="K126" s="45">
        <v>0</v>
      </c>
      <c r="L126" s="44">
        <v>0</v>
      </c>
      <c r="M126" s="45">
        <f t="shared" si="31"/>
        <v>0</v>
      </c>
      <c r="N126" s="45">
        <v>0</v>
      </c>
      <c r="O126" s="44">
        <v>0</v>
      </c>
      <c r="P126" s="44">
        <f t="shared" si="32"/>
        <v>0</v>
      </c>
      <c r="Q126" s="45">
        <f t="shared" si="33"/>
        <v>0</v>
      </c>
      <c r="R126" s="45">
        <v>0</v>
      </c>
      <c r="S126" s="44">
        <v>0</v>
      </c>
      <c r="T126" s="45">
        <f t="shared" si="34"/>
        <v>0</v>
      </c>
      <c r="U126" s="45">
        <v>0</v>
      </c>
      <c r="V126" s="44">
        <v>0</v>
      </c>
      <c r="W126" s="45">
        <f t="shared" si="35"/>
        <v>0</v>
      </c>
      <c r="X126" s="45">
        <v>0</v>
      </c>
      <c r="Y126" s="44">
        <v>0</v>
      </c>
    </row>
    <row r="127" spans="1:25" ht="18" customHeight="1" x14ac:dyDescent="0.15">
      <c r="A127" s="41"/>
      <c r="B127" s="41"/>
      <c r="C127" s="41"/>
      <c r="D127" s="42" t="s">
        <v>268</v>
      </c>
      <c r="E127" s="43">
        <f t="shared" si="27"/>
        <v>43978</v>
      </c>
      <c r="F127" s="44">
        <f t="shared" si="28"/>
        <v>43978</v>
      </c>
      <c r="G127" s="45">
        <f t="shared" si="29"/>
        <v>43978</v>
      </c>
      <c r="H127" s="45">
        <v>40340</v>
      </c>
      <c r="I127" s="44">
        <v>3638</v>
      </c>
      <c r="J127" s="45">
        <f t="shared" si="30"/>
        <v>0</v>
      </c>
      <c r="K127" s="45">
        <v>0</v>
      </c>
      <c r="L127" s="44">
        <v>0</v>
      </c>
      <c r="M127" s="45">
        <f t="shared" si="31"/>
        <v>0</v>
      </c>
      <c r="N127" s="45">
        <v>0</v>
      </c>
      <c r="O127" s="44">
        <v>0</v>
      </c>
      <c r="P127" s="44">
        <f t="shared" si="32"/>
        <v>0</v>
      </c>
      <c r="Q127" s="45">
        <f t="shared" si="33"/>
        <v>0</v>
      </c>
      <c r="R127" s="45">
        <v>0</v>
      </c>
      <c r="S127" s="44">
        <v>0</v>
      </c>
      <c r="T127" s="45">
        <f t="shared" si="34"/>
        <v>0</v>
      </c>
      <c r="U127" s="45">
        <v>0</v>
      </c>
      <c r="V127" s="44">
        <v>0</v>
      </c>
      <c r="W127" s="45">
        <f t="shared" si="35"/>
        <v>0</v>
      </c>
      <c r="X127" s="45">
        <v>0</v>
      </c>
      <c r="Y127" s="44">
        <v>0</v>
      </c>
    </row>
    <row r="128" spans="1:25" ht="18" customHeight="1" x14ac:dyDescent="0.15">
      <c r="A128" s="41"/>
      <c r="B128" s="41"/>
      <c r="C128" s="41"/>
      <c r="D128" s="42" t="s">
        <v>222</v>
      </c>
      <c r="E128" s="43">
        <f t="shared" si="27"/>
        <v>32655</v>
      </c>
      <c r="F128" s="44">
        <f t="shared" si="28"/>
        <v>32655</v>
      </c>
      <c r="G128" s="45">
        <f t="shared" si="29"/>
        <v>32655</v>
      </c>
      <c r="H128" s="45">
        <v>32655</v>
      </c>
      <c r="I128" s="44">
        <v>0</v>
      </c>
      <c r="J128" s="45">
        <f t="shared" si="30"/>
        <v>0</v>
      </c>
      <c r="K128" s="45">
        <v>0</v>
      </c>
      <c r="L128" s="44">
        <v>0</v>
      </c>
      <c r="M128" s="45">
        <f t="shared" si="31"/>
        <v>0</v>
      </c>
      <c r="N128" s="45">
        <v>0</v>
      </c>
      <c r="O128" s="44">
        <v>0</v>
      </c>
      <c r="P128" s="44">
        <f t="shared" si="32"/>
        <v>0</v>
      </c>
      <c r="Q128" s="45">
        <f t="shared" si="33"/>
        <v>0</v>
      </c>
      <c r="R128" s="45">
        <v>0</v>
      </c>
      <c r="S128" s="44">
        <v>0</v>
      </c>
      <c r="T128" s="45">
        <f t="shared" si="34"/>
        <v>0</v>
      </c>
      <c r="U128" s="45">
        <v>0</v>
      </c>
      <c r="V128" s="44">
        <v>0</v>
      </c>
      <c r="W128" s="45">
        <f t="shared" si="35"/>
        <v>0</v>
      </c>
      <c r="X128" s="45">
        <v>0</v>
      </c>
      <c r="Y128" s="44">
        <v>0</v>
      </c>
    </row>
    <row r="129" spans="1:25" ht="18" customHeight="1" x14ac:dyDescent="0.15">
      <c r="A129" s="41" t="s">
        <v>223</v>
      </c>
      <c r="B129" s="41" t="s">
        <v>224</v>
      </c>
      <c r="C129" s="41" t="s">
        <v>101</v>
      </c>
      <c r="D129" s="42" t="s">
        <v>225</v>
      </c>
      <c r="E129" s="43">
        <f t="shared" si="27"/>
        <v>25107</v>
      </c>
      <c r="F129" s="44">
        <f t="shared" si="28"/>
        <v>25107</v>
      </c>
      <c r="G129" s="45">
        <f t="shared" si="29"/>
        <v>25107</v>
      </c>
      <c r="H129" s="45">
        <v>25107</v>
      </c>
      <c r="I129" s="44">
        <v>0</v>
      </c>
      <c r="J129" s="45">
        <f t="shared" si="30"/>
        <v>0</v>
      </c>
      <c r="K129" s="45">
        <v>0</v>
      </c>
      <c r="L129" s="44">
        <v>0</v>
      </c>
      <c r="M129" s="45">
        <f t="shared" si="31"/>
        <v>0</v>
      </c>
      <c r="N129" s="45">
        <v>0</v>
      </c>
      <c r="O129" s="44">
        <v>0</v>
      </c>
      <c r="P129" s="44">
        <f t="shared" si="32"/>
        <v>0</v>
      </c>
      <c r="Q129" s="45">
        <f t="shared" si="33"/>
        <v>0</v>
      </c>
      <c r="R129" s="45">
        <v>0</v>
      </c>
      <c r="S129" s="44">
        <v>0</v>
      </c>
      <c r="T129" s="45">
        <f t="shared" si="34"/>
        <v>0</v>
      </c>
      <c r="U129" s="45">
        <v>0</v>
      </c>
      <c r="V129" s="44">
        <v>0</v>
      </c>
      <c r="W129" s="45">
        <f t="shared" si="35"/>
        <v>0</v>
      </c>
      <c r="X129" s="45">
        <v>0</v>
      </c>
      <c r="Y129" s="44">
        <v>0</v>
      </c>
    </row>
    <row r="130" spans="1:25" ht="18" customHeight="1" x14ac:dyDescent="0.15">
      <c r="A130" s="41" t="s">
        <v>223</v>
      </c>
      <c r="B130" s="41" t="s">
        <v>226</v>
      </c>
      <c r="C130" s="41" t="s">
        <v>101</v>
      </c>
      <c r="D130" s="42" t="s">
        <v>227</v>
      </c>
      <c r="E130" s="43">
        <f t="shared" si="27"/>
        <v>4477</v>
      </c>
      <c r="F130" s="44">
        <f t="shared" si="28"/>
        <v>4477</v>
      </c>
      <c r="G130" s="45">
        <f t="shared" si="29"/>
        <v>4477</v>
      </c>
      <c r="H130" s="45">
        <v>4477</v>
      </c>
      <c r="I130" s="44">
        <v>0</v>
      </c>
      <c r="J130" s="45">
        <f t="shared" si="30"/>
        <v>0</v>
      </c>
      <c r="K130" s="45">
        <v>0</v>
      </c>
      <c r="L130" s="44">
        <v>0</v>
      </c>
      <c r="M130" s="45">
        <f t="shared" si="31"/>
        <v>0</v>
      </c>
      <c r="N130" s="45">
        <v>0</v>
      </c>
      <c r="O130" s="44">
        <v>0</v>
      </c>
      <c r="P130" s="44">
        <f t="shared" si="32"/>
        <v>0</v>
      </c>
      <c r="Q130" s="45">
        <f t="shared" si="33"/>
        <v>0</v>
      </c>
      <c r="R130" s="45">
        <v>0</v>
      </c>
      <c r="S130" s="44">
        <v>0</v>
      </c>
      <c r="T130" s="45">
        <f t="shared" si="34"/>
        <v>0</v>
      </c>
      <c r="U130" s="45">
        <v>0</v>
      </c>
      <c r="V130" s="44">
        <v>0</v>
      </c>
      <c r="W130" s="45">
        <f t="shared" si="35"/>
        <v>0</v>
      </c>
      <c r="X130" s="45">
        <v>0</v>
      </c>
      <c r="Y130" s="44">
        <v>0</v>
      </c>
    </row>
    <row r="131" spans="1:25" ht="18" customHeight="1" x14ac:dyDescent="0.15">
      <c r="A131" s="41" t="s">
        <v>223</v>
      </c>
      <c r="B131" s="41" t="s">
        <v>228</v>
      </c>
      <c r="C131" s="41" t="s">
        <v>101</v>
      </c>
      <c r="D131" s="42" t="s">
        <v>76</v>
      </c>
      <c r="E131" s="43">
        <f t="shared" si="27"/>
        <v>3071</v>
      </c>
      <c r="F131" s="44">
        <f t="shared" si="28"/>
        <v>3071</v>
      </c>
      <c r="G131" s="45">
        <f t="shared" si="29"/>
        <v>3071</v>
      </c>
      <c r="H131" s="45">
        <v>3071</v>
      </c>
      <c r="I131" s="44">
        <v>0</v>
      </c>
      <c r="J131" s="45">
        <f t="shared" si="30"/>
        <v>0</v>
      </c>
      <c r="K131" s="45">
        <v>0</v>
      </c>
      <c r="L131" s="44">
        <v>0</v>
      </c>
      <c r="M131" s="45">
        <f t="shared" si="31"/>
        <v>0</v>
      </c>
      <c r="N131" s="45">
        <v>0</v>
      </c>
      <c r="O131" s="44">
        <v>0</v>
      </c>
      <c r="P131" s="44">
        <f t="shared" si="32"/>
        <v>0</v>
      </c>
      <c r="Q131" s="45">
        <f t="shared" si="33"/>
        <v>0</v>
      </c>
      <c r="R131" s="45">
        <v>0</v>
      </c>
      <c r="S131" s="44">
        <v>0</v>
      </c>
      <c r="T131" s="45">
        <f t="shared" si="34"/>
        <v>0</v>
      </c>
      <c r="U131" s="45">
        <v>0</v>
      </c>
      <c r="V131" s="44">
        <v>0</v>
      </c>
      <c r="W131" s="45">
        <f t="shared" si="35"/>
        <v>0</v>
      </c>
      <c r="X131" s="45">
        <v>0</v>
      </c>
      <c r="Y131" s="44">
        <v>0</v>
      </c>
    </row>
    <row r="132" spans="1:25" ht="18" customHeight="1" x14ac:dyDescent="0.15">
      <c r="A132" s="41"/>
      <c r="B132" s="41"/>
      <c r="C132" s="41"/>
      <c r="D132" s="42" t="s">
        <v>229</v>
      </c>
      <c r="E132" s="43">
        <f t="shared" si="27"/>
        <v>7685</v>
      </c>
      <c r="F132" s="44">
        <f t="shared" si="28"/>
        <v>7685</v>
      </c>
      <c r="G132" s="45">
        <f t="shared" si="29"/>
        <v>7685</v>
      </c>
      <c r="H132" s="45">
        <v>7685</v>
      </c>
      <c r="I132" s="44">
        <v>0</v>
      </c>
      <c r="J132" s="45">
        <f t="shared" si="30"/>
        <v>0</v>
      </c>
      <c r="K132" s="45">
        <v>0</v>
      </c>
      <c r="L132" s="44">
        <v>0</v>
      </c>
      <c r="M132" s="45">
        <f t="shared" si="31"/>
        <v>0</v>
      </c>
      <c r="N132" s="45">
        <v>0</v>
      </c>
      <c r="O132" s="44">
        <v>0</v>
      </c>
      <c r="P132" s="44">
        <f t="shared" si="32"/>
        <v>0</v>
      </c>
      <c r="Q132" s="45">
        <f t="shared" si="33"/>
        <v>0</v>
      </c>
      <c r="R132" s="45">
        <v>0</v>
      </c>
      <c r="S132" s="44">
        <v>0</v>
      </c>
      <c r="T132" s="45">
        <f t="shared" si="34"/>
        <v>0</v>
      </c>
      <c r="U132" s="45">
        <v>0</v>
      </c>
      <c r="V132" s="44">
        <v>0</v>
      </c>
      <c r="W132" s="45">
        <f t="shared" si="35"/>
        <v>0</v>
      </c>
      <c r="X132" s="45">
        <v>0</v>
      </c>
      <c r="Y132" s="44">
        <v>0</v>
      </c>
    </row>
    <row r="133" spans="1:25" ht="18" customHeight="1" x14ac:dyDescent="0.15">
      <c r="A133" s="41" t="s">
        <v>230</v>
      </c>
      <c r="B133" s="41" t="s">
        <v>231</v>
      </c>
      <c r="C133" s="41" t="s">
        <v>101</v>
      </c>
      <c r="D133" s="42" t="s">
        <v>232</v>
      </c>
      <c r="E133" s="43">
        <f t="shared" si="27"/>
        <v>5572</v>
      </c>
      <c r="F133" s="44">
        <f t="shared" si="28"/>
        <v>5572</v>
      </c>
      <c r="G133" s="45">
        <f t="shared" si="29"/>
        <v>5572</v>
      </c>
      <c r="H133" s="45">
        <v>5572</v>
      </c>
      <c r="I133" s="44">
        <v>0</v>
      </c>
      <c r="J133" s="45">
        <f t="shared" si="30"/>
        <v>0</v>
      </c>
      <c r="K133" s="45">
        <v>0</v>
      </c>
      <c r="L133" s="44">
        <v>0</v>
      </c>
      <c r="M133" s="45">
        <f t="shared" si="31"/>
        <v>0</v>
      </c>
      <c r="N133" s="45">
        <v>0</v>
      </c>
      <c r="O133" s="44">
        <v>0</v>
      </c>
      <c r="P133" s="44">
        <f t="shared" si="32"/>
        <v>0</v>
      </c>
      <c r="Q133" s="45">
        <f t="shared" si="33"/>
        <v>0</v>
      </c>
      <c r="R133" s="45">
        <v>0</v>
      </c>
      <c r="S133" s="44">
        <v>0</v>
      </c>
      <c r="T133" s="45">
        <f t="shared" si="34"/>
        <v>0</v>
      </c>
      <c r="U133" s="45">
        <v>0</v>
      </c>
      <c r="V133" s="44">
        <v>0</v>
      </c>
      <c r="W133" s="45">
        <f t="shared" si="35"/>
        <v>0</v>
      </c>
      <c r="X133" s="45">
        <v>0</v>
      </c>
      <c r="Y133" s="44">
        <v>0</v>
      </c>
    </row>
    <row r="134" spans="1:25" ht="18" customHeight="1" x14ac:dyDescent="0.15">
      <c r="A134" s="41" t="s">
        <v>230</v>
      </c>
      <c r="B134" s="41" t="s">
        <v>233</v>
      </c>
      <c r="C134" s="41" t="s">
        <v>101</v>
      </c>
      <c r="D134" s="42" t="s">
        <v>234</v>
      </c>
      <c r="E134" s="43">
        <f t="shared" si="27"/>
        <v>300</v>
      </c>
      <c r="F134" s="44">
        <f t="shared" si="28"/>
        <v>300</v>
      </c>
      <c r="G134" s="45">
        <f t="shared" si="29"/>
        <v>300</v>
      </c>
      <c r="H134" s="45">
        <v>300</v>
      </c>
      <c r="I134" s="44">
        <v>0</v>
      </c>
      <c r="J134" s="45">
        <f t="shared" si="30"/>
        <v>0</v>
      </c>
      <c r="K134" s="45">
        <v>0</v>
      </c>
      <c r="L134" s="44">
        <v>0</v>
      </c>
      <c r="M134" s="45">
        <f t="shared" si="31"/>
        <v>0</v>
      </c>
      <c r="N134" s="45">
        <v>0</v>
      </c>
      <c r="O134" s="44">
        <v>0</v>
      </c>
      <c r="P134" s="44">
        <f t="shared" si="32"/>
        <v>0</v>
      </c>
      <c r="Q134" s="45">
        <f t="shared" si="33"/>
        <v>0</v>
      </c>
      <c r="R134" s="45">
        <v>0</v>
      </c>
      <c r="S134" s="44">
        <v>0</v>
      </c>
      <c r="T134" s="45">
        <f t="shared" si="34"/>
        <v>0</v>
      </c>
      <c r="U134" s="45">
        <v>0</v>
      </c>
      <c r="V134" s="44">
        <v>0</v>
      </c>
      <c r="W134" s="45">
        <f t="shared" si="35"/>
        <v>0</v>
      </c>
      <c r="X134" s="45">
        <v>0</v>
      </c>
      <c r="Y134" s="44">
        <v>0</v>
      </c>
    </row>
    <row r="135" spans="1:25" ht="18" customHeight="1" x14ac:dyDescent="0.15">
      <c r="A135" s="41" t="s">
        <v>230</v>
      </c>
      <c r="B135" s="41" t="s">
        <v>235</v>
      </c>
      <c r="C135" s="41" t="s">
        <v>101</v>
      </c>
      <c r="D135" s="42" t="s">
        <v>236</v>
      </c>
      <c r="E135" s="43">
        <f t="shared" si="27"/>
        <v>300</v>
      </c>
      <c r="F135" s="44">
        <f t="shared" si="28"/>
        <v>300</v>
      </c>
      <c r="G135" s="45">
        <f t="shared" si="29"/>
        <v>300</v>
      </c>
      <c r="H135" s="45">
        <v>300</v>
      </c>
      <c r="I135" s="44">
        <v>0</v>
      </c>
      <c r="J135" s="45">
        <f t="shared" si="30"/>
        <v>0</v>
      </c>
      <c r="K135" s="45">
        <v>0</v>
      </c>
      <c r="L135" s="44">
        <v>0</v>
      </c>
      <c r="M135" s="45">
        <f t="shared" si="31"/>
        <v>0</v>
      </c>
      <c r="N135" s="45">
        <v>0</v>
      </c>
      <c r="O135" s="44">
        <v>0</v>
      </c>
      <c r="P135" s="44">
        <f t="shared" si="32"/>
        <v>0</v>
      </c>
      <c r="Q135" s="45">
        <f t="shared" si="33"/>
        <v>0</v>
      </c>
      <c r="R135" s="45">
        <v>0</v>
      </c>
      <c r="S135" s="44">
        <v>0</v>
      </c>
      <c r="T135" s="45">
        <f t="shared" si="34"/>
        <v>0</v>
      </c>
      <c r="U135" s="45">
        <v>0</v>
      </c>
      <c r="V135" s="44">
        <v>0</v>
      </c>
      <c r="W135" s="45">
        <f t="shared" si="35"/>
        <v>0</v>
      </c>
      <c r="X135" s="45">
        <v>0</v>
      </c>
      <c r="Y135" s="44">
        <v>0</v>
      </c>
    </row>
    <row r="136" spans="1:25" ht="18" customHeight="1" x14ac:dyDescent="0.15">
      <c r="A136" s="41" t="s">
        <v>230</v>
      </c>
      <c r="B136" s="41" t="s">
        <v>237</v>
      </c>
      <c r="C136" s="41" t="s">
        <v>101</v>
      </c>
      <c r="D136" s="42" t="s">
        <v>238</v>
      </c>
      <c r="E136" s="43">
        <f t="shared" si="27"/>
        <v>100</v>
      </c>
      <c r="F136" s="44">
        <f t="shared" si="28"/>
        <v>100</v>
      </c>
      <c r="G136" s="45">
        <f t="shared" si="29"/>
        <v>100</v>
      </c>
      <c r="H136" s="45">
        <v>100</v>
      </c>
      <c r="I136" s="44">
        <v>0</v>
      </c>
      <c r="J136" s="45">
        <f t="shared" si="30"/>
        <v>0</v>
      </c>
      <c r="K136" s="45">
        <v>0</v>
      </c>
      <c r="L136" s="44">
        <v>0</v>
      </c>
      <c r="M136" s="45">
        <f t="shared" si="31"/>
        <v>0</v>
      </c>
      <c r="N136" s="45">
        <v>0</v>
      </c>
      <c r="O136" s="44">
        <v>0</v>
      </c>
      <c r="P136" s="44">
        <f t="shared" si="32"/>
        <v>0</v>
      </c>
      <c r="Q136" s="45">
        <f t="shared" si="33"/>
        <v>0</v>
      </c>
      <c r="R136" s="45">
        <v>0</v>
      </c>
      <c r="S136" s="44">
        <v>0</v>
      </c>
      <c r="T136" s="45">
        <f t="shared" si="34"/>
        <v>0</v>
      </c>
      <c r="U136" s="45">
        <v>0</v>
      </c>
      <c r="V136" s="44">
        <v>0</v>
      </c>
      <c r="W136" s="45">
        <f t="shared" si="35"/>
        <v>0</v>
      </c>
      <c r="X136" s="45">
        <v>0</v>
      </c>
      <c r="Y136" s="44">
        <v>0</v>
      </c>
    </row>
    <row r="137" spans="1:25" ht="18" customHeight="1" x14ac:dyDescent="0.15">
      <c r="A137" s="41" t="s">
        <v>230</v>
      </c>
      <c r="B137" s="41" t="s">
        <v>239</v>
      </c>
      <c r="C137" s="41" t="s">
        <v>101</v>
      </c>
      <c r="D137" s="42" t="s">
        <v>240</v>
      </c>
      <c r="E137" s="43">
        <f t="shared" si="27"/>
        <v>133</v>
      </c>
      <c r="F137" s="44">
        <f t="shared" si="28"/>
        <v>133</v>
      </c>
      <c r="G137" s="45">
        <f t="shared" si="29"/>
        <v>133</v>
      </c>
      <c r="H137" s="45">
        <v>133</v>
      </c>
      <c r="I137" s="44">
        <v>0</v>
      </c>
      <c r="J137" s="45">
        <f t="shared" si="30"/>
        <v>0</v>
      </c>
      <c r="K137" s="45">
        <v>0</v>
      </c>
      <c r="L137" s="44">
        <v>0</v>
      </c>
      <c r="M137" s="45">
        <f t="shared" si="31"/>
        <v>0</v>
      </c>
      <c r="N137" s="45">
        <v>0</v>
      </c>
      <c r="O137" s="44">
        <v>0</v>
      </c>
      <c r="P137" s="44">
        <f t="shared" si="32"/>
        <v>0</v>
      </c>
      <c r="Q137" s="45">
        <f t="shared" si="33"/>
        <v>0</v>
      </c>
      <c r="R137" s="45">
        <v>0</v>
      </c>
      <c r="S137" s="44">
        <v>0</v>
      </c>
      <c r="T137" s="45">
        <f t="shared" si="34"/>
        <v>0</v>
      </c>
      <c r="U137" s="45">
        <v>0</v>
      </c>
      <c r="V137" s="44">
        <v>0</v>
      </c>
      <c r="W137" s="45">
        <f t="shared" si="35"/>
        <v>0</v>
      </c>
      <c r="X137" s="45">
        <v>0</v>
      </c>
      <c r="Y137" s="44">
        <v>0</v>
      </c>
    </row>
    <row r="138" spans="1:25" ht="18" customHeight="1" x14ac:dyDescent="0.15">
      <c r="A138" s="41" t="s">
        <v>230</v>
      </c>
      <c r="B138" s="41" t="s">
        <v>241</v>
      </c>
      <c r="C138" s="41" t="s">
        <v>101</v>
      </c>
      <c r="D138" s="42" t="s">
        <v>242</v>
      </c>
      <c r="E138" s="43">
        <f t="shared" si="27"/>
        <v>557</v>
      </c>
      <c r="F138" s="44">
        <f t="shared" si="28"/>
        <v>557</v>
      </c>
      <c r="G138" s="45">
        <f t="shared" si="29"/>
        <v>557</v>
      </c>
      <c r="H138" s="45">
        <v>557</v>
      </c>
      <c r="I138" s="44">
        <v>0</v>
      </c>
      <c r="J138" s="45">
        <f t="shared" si="30"/>
        <v>0</v>
      </c>
      <c r="K138" s="45">
        <v>0</v>
      </c>
      <c r="L138" s="44">
        <v>0</v>
      </c>
      <c r="M138" s="45">
        <f t="shared" si="31"/>
        <v>0</v>
      </c>
      <c r="N138" s="45">
        <v>0</v>
      </c>
      <c r="O138" s="44">
        <v>0</v>
      </c>
      <c r="P138" s="44">
        <f t="shared" si="32"/>
        <v>0</v>
      </c>
      <c r="Q138" s="45">
        <f t="shared" si="33"/>
        <v>0</v>
      </c>
      <c r="R138" s="45">
        <v>0</v>
      </c>
      <c r="S138" s="44">
        <v>0</v>
      </c>
      <c r="T138" s="45">
        <f t="shared" si="34"/>
        <v>0</v>
      </c>
      <c r="U138" s="45">
        <v>0</v>
      </c>
      <c r="V138" s="44">
        <v>0</v>
      </c>
      <c r="W138" s="45">
        <f t="shared" si="35"/>
        <v>0</v>
      </c>
      <c r="X138" s="45">
        <v>0</v>
      </c>
      <c r="Y138" s="44">
        <v>0</v>
      </c>
    </row>
    <row r="139" spans="1:25" ht="18" customHeight="1" x14ac:dyDescent="0.15">
      <c r="A139" s="41" t="s">
        <v>230</v>
      </c>
      <c r="B139" s="41" t="s">
        <v>243</v>
      </c>
      <c r="C139" s="41" t="s">
        <v>101</v>
      </c>
      <c r="D139" s="42" t="s">
        <v>244</v>
      </c>
      <c r="E139" s="43">
        <f t="shared" si="27"/>
        <v>350</v>
      </c>
      <c r="F139" s="44">
        <f t="shared" si="28"/>
        <v>350</v>
      </c>
      <c r="G139" s="45">
        <f t="shared" si="29"/>
        <v>350</v>
      </c>
      <c r="H139" s="45">
        <v>350</v>
      </c>
      <c r="I139" s="44">
        <v>0</v>
      </c>
      <c r="J139" s="45">
        <f t="shared" si="30"/>
        <v>0</v>
      </c>
      <c r="K139" s="45">
        <v>0</v>
      </c>
      <c r="L139" s="44">
        <v>0</v>
      </c>
      <c r="M139" s="45">
        <f t="shared" si="31"/>
        <v>0</v>
      </c>
      <c r="N139" s="45">
        <v>0</v>
      </c>
      <c r="O139" s="44">
        <v>0</v>
      </c>
      <c r="P139" s="44">
        <f t="shared" si="32"/>
        <v>0</v>
      </c>
      <c r="Q139" s="45">
        <f t="shared" si="33"/>
        <v>0</v>
      </c>
      <c r="R139" s="45">
        <v>0</v>
      </c>
      <c r="S139" s="44">
        <v>0</v>
      </c>
      <c r="T139" s="45">
        <f t="shared" si="34"/>
        <v>0</v>
      </c>
      <c r="U139" s="45">
        <v>0</v>
      </c>
      <c r="V139" s="44">
        <v>0</v>
      </c>
      <c r="W139" s="45">
        <f t="shared" si="35"/>
        <v>0</v>
      </c>
      <c r="X139" s="45">
        <v>0</v>
      </c>
      <c r="Y139" s="44">
        <v>0</v>
      </c>
    </row>
    <row r="140" spans="1:25" ht="18" customHeight="1" x14ac:dyDescent="0.15">
      <c r="A140" s="41" t="s">
        <v>230</v>
      </c>
      <c r="B140" s="41" t="s">
        <v>245</v>
      </c>
      <c r="C140" s="41" t="s">
        <v>101</v>
      </c>
      <c r="D140" s="42" t="s">
        <v>246</v>
      </c>
      <c r="E140" s="43">
        <f t="shared" si="27"/>
        <v>373</v>
      </c>
      <c r="F140" s="44">
        <f t="shared" si="28"/>
        <v>373</v>
      </c>
      <c r="G140" s="45">
        <f t="shared" si="29"/>
        <v>373</v>
      </c>
      <c r="H140" s="45">
        <v>373</v>
      </c>
      <c r="I140" s="44">
        <v>0</v>
      </c>
      <c r="J140" s="45">
        <f t="shared" si="30"/>
        <v>0</v>
      </c>
      <c r="K140" s="45">
        <v>0</v>
      </c>
      <c r="L140" s="44">
        <v>0</v>
      </c>
      <c r="M140" s="45">
        <f t="shared" si="31"/>
        <v>0</v>
      </c>
      <c r="N140" s="45">
        <v>0</v>
      </c>
      <c r="O140" s="44">
        <v>0</v>
      </c>
      <c r="P140" s="44">
        <f t="shared" si="32"/>
        <v>0</v>
      </c>
      <c r="Q140" s="45">
        <f t="shared" si="33"/>
        <v>0</v>
      </c>
      <c r="R140" s="45">
        <v>0</v>
      </c>
      <c r="S140" s="44">
        <v>0</v>
      </c>
      <c r="T140" s="45">
        <f t="shared" si="34"/>
        <v>0</v>
      </c>
      <c r="U140" s="45">
        <v>0</v>
      </c>
      <c r="V140" s="44">
        <v>0</v>
      </c>
      <c r="W140" s="45">
        <f t="shared" si="35"/>
        <v>0</v>
      </c>
      <c r="X140" s="45">
        <v>0</v>
      </c>
      <c r="Y140" s="44">
        <v>0</v>
      </c>
    </row>
    <row r="141" spans="1:25" ht="18" customHeight="1" x14ac:dyDescent="0.15">
      <c r="A141" s="41"/>
      <c r="B141" s="41"/>
      <c r="C141" s="41"/>
      <c r="D141" s="42" t="s">
        <v>247</v>
      </c>
      <c r="E141" s="43">
        <f t="shared" si="27"/>
        <v>3000</v>
      </c>
      <c r="F141" s="44">
        <f t="shared" si="28"/>
        <v>3000</v>
      </c>
      <c r="G141" s="45">
        <f t="shared" si="29"/>
        <v>3000</v>
      </c>
      <c r="H141" s="45">
        <v>0</v>
      </c>
      <c r="I141" s="44">
        <v>3000</v>
      </c>
      <c r="J141" s="45">
        <f t="shared" si="30"/>
        <v>0</v>
      </c>
      <c r="K141" s="45">
        <v>0</v>
      </c>
      <c r="L141" s="44">
        <v>0</v>
      </c>
      <c r="M141" s="45">
        <f t="shared" si="31"/>
        <v>0</v>
      </c>
      <c r="N141" s="45">
        <v>0</v>
      </c>
      <c r="O141" s="44">
        <v>0</v>
      </c>
      <c r="P141" s="44">
        <f t="shared" si="32"/>
        <v>0</v>
      </c>
      <c r="Q141" s="45">
        <f t="shared" si="33"/>
        <v>0</v>
      </c>
      <c r="R141" s="45">
        <v>0</v>
      </c>
      <c r="S141" s="44">
        <v>0</v>
      </c>
      <c r="T141" s="45">
        <f t="shared" si="34"/>
        <v>0</v>
      </c>
      <c r="U141" s="45">
        <v>0</v>
      </c>
      <c r="V141" s="44">
        <v>0</v>
      </c>
      <c r="W141" s="45">
        <f t="shared" si="35"/>
        <v>0</v>
      </c>
      <c r="X141" s="45">
        <v>0</v>
      </c>
      <c r="Y141" s="44">
        <v>0</v>
      </c>
    </row>
    <row r="142" spans="1:25" ht="18" customHeight="1" x14ac:dyDescent="0.15">
      <c r="A142" s="41" t="s">
        <v>248</v>
      </c>
      <c r="B142" s="41" t="s">
        <v>249</v>
      </c>
      <c r="C142" s="41" t="s">
        <v>101</v>
      </c>
      <c r="D142" s="42" t="s">
        <v>250</v>
      </c>
      <c r="E142" s="43">
        <f t="shared" si="27"/>
        <v>3000</v>
      </c>
      <c r="F142" s="44">
        <f t="shared" si="28"/>
        <v>3000</v>
      </c>
      <c r="G142" s="45">
        <f t="shared" si="29"/>
        <v>3000</v>
      </c>
      <c r="H142" s="45">
        <v>0</v>
      </c>
      <c r="I142" s="44">
        <v>3000</v>
      </c>
      <c r="J142" s="45">
        <f t="shared" si="30"/>
        <v>0</v>
      </c>
      <c r="K142" s="45">
        <v>0</v>
      </c>
      <c r="L142" s="44">
        <v>0</v>
      </c>
      <c r="M142" s="45">
        <f t="shared" si="31"/>
        <v>0</v>
      </c>
      <c r="N142" s="45">
        <v>0</v>
      </c>
      <c r="O142" s="44">
        <v>0</v>
      </c>
      <c r="P142" s="44">
        <f t="shared" si="32"/>
        <v>0</v>
      </c>
      <c r="Q142" s="45">
        <f t="shared" si="33"/>
        <v>0</v>
      </c>
      <c r="R142" s="45">
        <v>0</v>
      </c>
      <c r="S142" s="44">
        <v>0</v>
      </c>
      <c r="T142" s="45">
        <f t="shared" si="34"/>
        <v>0</v>
      </c>
      <c r="U142" s="45">
        <v>0</v>
      </c>
      <c r="V142" s="44">
        <v>0</v>
      </c>
      <c r="W142" s="45">
        <f t="shared" si="35"/>
        <v>0</v>
      </c>
      <c r="X142" s="45">
        <v>0</v>
      </c>
      <c r="Y142" s="44">
        <v>0</v>
      </c>
    </row>
    <row r="143" spans="1:25" ht="18" customHeight="1" x14ac:dyDescent="0.15">
      <c r="A143" s="41"/>
      <c r="B143" s="41"/>
      <c r="C143" s="41"/>
      <c r="D143" s="42" t="s">
        <v>259</v>
      </c>
      <c r="E143" s="43">
        <f t="shared" si="27"/>
        <v>638</v>
      </c>
      <c r="F143" s="44">
        <f t="shared" si="28"/>
        <v>638</v>
      </c>
      <c r="G143" s="45">
        <f t="shared" si="29"/>
        <v>638</v>
      </c>
      <c r="H143" s="45">
        <v>0</v>
      </c>
      <c r="I143" s="44">
        <v>638</v>
      </c>
      <c r="J143" s="45">
        <f t="shared" si="30"/>
        <v>0</v>
      </c>
      <c r="K143" s="45">
        <v>0</v>
      </c>
      <c r="L143" s="44">
        <v>0</v>
      </c>
      <c r="M143" s="45">
        <f t="shared" si="31"/>
        <v>0</v>
      </c>
      <c r="N143" s="45">
        <v>0</v>
      </c>
      <c r="O143" s="44">
        <v>0</v>
      </c>
      <c r="P143" s="44">
        <f t="shared" si="32"/>
        <v>0</v>
      </c>
      <c r="Q143" s="45">
        <f t="shared" si="33"/>
        <v>0</v>
      </c>
      <c r="R143" s="45">
        <v>0</v>
      </c>
      <c r="S143" s="44">
        <v>0</v>
      </c>
      <c r="T143" s="45">
        <f t="shared" si="34"/>
        <v>0</v>
      </c>
      <c r="U143" s="45">
        <v>0</v>
      </c>
      <c r="V143" s="44">
        <v>0</v>
      </c>
      <c r="W143" s="45">
        <f t="shared" si="35"/>
        <v>0</v>
      </c>
      <c r="X143" s="45">
        <v>0</v>
      </c>
      <c r="Y143" s="44">
        <v>0</v>
      </c>
    </row>
    <row r="144" spans="1:25" ht="18" customHeight="1" x14ac:dyDescent="0.15">
      <c r="A144" s="41" t="s">
        <v>260</v>
      </c>
      <c r="B144" s="41" t="s">
        <v>261</v>
      </c>
      <c r="C144" s="41" t="s">
        <v>101</v>
      </c>
      <c r="D144" s="42" t="s">
        <v>262</v>
      </c>
      <c r="E144" s="43">
        <f t="shared" si="27"/>
        <v>638</v>
      </c>
      <c r="F144" s="44">
        <f t="shared" si="28"/>
        <v>638</v>
      </c>
      <c r="G144" s="45">
        <f t="shared" si="29"/>
        <v>638</v>
      </c>
      <c r="H144" s="45">
        <v>0</v>
      </c>
      <c r="I144" s="44">
        <v>638</v>
      </c>
      <c r="J144" s="45">
        <f t="shared" si="30"/>
        <v>0</v>
      </c>
      <c r="K144" s="45">
        <v>0</v>
      </c>
      <c r="L144" s="44">
        <v>0</v>
      </c>
      <c r="M144" s="45">
        <f t="shared" si="31"/>
        <v>0</v>
      </c>
      <c r="N144" s="45">
        <v>0</v>
      </c>
      <c r="O144" s="44">
        <v>0</v>
      </c>
      <c r="P144" s="44">
        <f t="shared" si="32"/>
        <v>0</v>
      </c>
      <c r="Q144" s="45">
        <f t="shared" si="33"/>
        <v>0</v>
      </c>
      <c r="R144" s="45">
        <v>0</v>
      </c>
      <c r="S144" s="44">
        <v>0</v>
      </c>
      <c r="T144" s="45">
        <f t="shared" si="34"/>
        <v>0</v>
      </c>
      <c r="U144" s="45">
        <v>0</v>
      </c>
      <c r="V144" s="44">
        <v>0</v>
      </c>
      <c r="W144" s="45">
        <f t="shared" si="35"/>
        <v>0</v>
      </c>
      <c r="X144" s="45">
        <v>0</v>
      </c>
      <c r="Y144" s="44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59" right="0.59" top="0.79" bottom="0.79" header="0.51" footer="0.51"/>
  <pageSetup paperSize="9" scale="77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ColWidth="9" defaultRowHeight="11.25" x14ac:dyDescent="0.15"/>
  <sheetData>
    <row r="1" spans="1:8" x14ac:dyDescent="0.15">
      <c r="A1" s="1" t="s">
        <v>269</v>
      </c>
      <c r="B1" s="2"/>
      <c r="C1" s="2"/>
      <c r="D1" s="2"/>
      <c r="E1" s="2"/>
      <c r="F1" s="2"/>
      <c r="G1" s="2"/>
      <c r="H1" s="3"/>
    </row>
    <row r="2" spans="1:8" ht="22.5" x14ac:dyDescent="0.15">
      <c r="A2" s="178" t="s">
        <v>270</v>
      </c>
      <c r="B2" s="178"/>
      <c r="C2" s="178"/>
      <c r="D2" s="178"/>
      <c r="E2" s="178"/>
      <c r="F2" s="178"/>
      <c r="G2" s="178"/>
      <c r="H2" s="178"/>
    </row>
    <row r="3" spans="1:8" ht="12" x14ac:dyDescent="0.15">
      <c r="A3" s="32" t="s">
        <v>2</v>
      </c>
      <c r="B3" s="4"/>
      <c r="C3" s="4"/>
      <c r="D3" s="4"/>
      <c r="E3" s="4"/>
      <c r="F3" s="2"/>
      <c r="G3" s="2"/>
      <c r="H3" s="5" t="s">
        <v>3</v>
      </c>
    </row>
    <row r="4" spans="1:8" x14ac:dyDescent="0.15">
      <c r="A4" s="6" t="s">
        <v>35</v>
      </c>
      <c r="B4" s="6"/>
      <c r="C4" s="6"/>
      <c r="D4" s="7"/>
      <c r="E4" s="8"/>
      <c r="F4" s="179" t="s">
        <v>271</v>
      </c>
      <c r="G4" s="179"/>
      <c r="H4" s="179"/>
    </row>
    <row r="5" spans="1:8" x14ac:dyDescent="0.15">
      <c r="A5" s="9" t="s">
        <v>39</v>
      </c>
      <c r="B5" s="10"/>
      <c r="C5" s="11"/>
      <c r="D5" s="180" t="s">
        <v>40</v>
      </c>
      <c r="E5" s="182" t="s">
        <v>119</v>
      </c>
      <c r="F5" s="161" t="s">
        <v>42</v>
      </c>
      <c r="G5" s="161" t="s">
        <v>104</v>
      </c>
      <c r="H5" s="179" t="s">
        <v>121</v>
      </c>
    </row>
    <row r="6" spans="1:8" x14ac:dyDescent="0.15">
      <c r="A6" s="12" t="s">
        <v>49</v>
      </c>
      <c r="B6" s="13" t="s">
        <v>50</v>
      </c>
      <c r="C6" s="14" t="s">
        <v>51</v>
      </c>
      <c r="D6" s="181"/>
      <c r="E6" s="172"/>
      <c r="F6" s="162"/>
      <c r="G6" s="162"/>
      <c r="H6" s="183"/>
    </row>
    <row r="7" spans="1:8" x14ac:dyDescent="0.15">
      <c r="A7" s="15"/>
      <c r="B7" s="15"/>
      <c r="C7" s="15"/>
      <c r="D7" s="15"/>
      <c r="E7" s="15" t="s">
        <v>42</v>
      </c>
      <c r="F7" s="16"/>
      <c r="G7" s="17"/>
      <c r="H7" s="16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"/>
    </sheetView>
  </sheetViews>
  <sheetFormatPr defaultColWidth="9" defaultRowHeight="11.25" x14ac:dyDescent="0.15"/>
  <cols>
    <col min="8" max="8" width="13.1640625" bestFit="1" customWidth="1"/>
  </cols>
  <sheetData>
    <row r="1" spans="1:8" ht="12" x14ac:dyDescent="0.15">
      <c r="A1" s="18" t="s">
        <v>272</v>
      </c>
      <c r="B1" s="18"/>
      <c r="C1" s="18"/>
      <c r="D1" s="18"/>
      <c r="E1" s="19"/>
      <c r="F1" s="18"/>
      <c r="G1" s="18"/>
      <c r="H1" s="20"/>
    </row>
    <row r="2" spans="1:8" ht="22.5" x14ac:dyDescent="0.15">
      <c r="A2" s="178" t="s">
        <v>273</v>
      </c>
      <c r="B2" s="178"/>
      <c r="C2" s="178"/>
      <c r="D2" s="178"/>
      <c r="E2" s="178"/>
      <c r="F2" s="178"/>
      <c r="G2" s="178"/>
      <c r="H2" s="178"/>
    </row>
    <row r="3" spans="1:8" ht="12" x14ac:dyDescent="0.15">
      <c r="A3" s="32" t="s">
        <v>2</v>
      </c>
      <c r="B3" s="21"/>
      <c r="C3" s="21"/>
      <c r="D3" s="21"/>
      <c r="E3" s="21"/>
      <c r="F3" s="21"/>
      <c r="G3" s="21"/>
      <c r="H3" s="5" t="s">
        <v>3</v>
      </c>
    </row>
    <row r="4" spans="1:8" x14ac:dyDescent="0.15">
      <c r="A4" s="182" t="s">
        <v>212</v>
      </c>
      <c r="B4" s="182" t="s">
        <v>213</v>
      </c>
      <c r="C4" s="179" t="s">
        <v>274</v>
      </c>
      <c r="D4" s="179"/>
      <c r="E4" s="179"/>
      <c r="F4" s="179"/>
      <c r="G4" s="179"/>
      <c r="H4" s="179"/>
    </row>
    <row r="5" spans="1:8" x14ac:dyDescent="0.15">
      <c r="A5" s="182"/>
      <c r="B5" s="182"/>
      <c r="C5" s="184" t="s">
        <v>42</v>
      </c>
      <c r="D5" s="171" t="s">
        <v>275</v>
      </c>
      <c r="E5" s="22" t="s">
        <v>215</v>
      </c>
      <c r="F5" s="23"/>
      <c r="G5" s="23"/>
      <c r="H5" s="186" t="s">
        <v>153</v>
      </c>
    </row>
    <row r="6" spans="1:8" ht="22.5" x14ac:dyDescent="0.15">
      <c r="A6" s="172"/>
      <c r="B6" s="172"/>
      <c r="C6" s="185"/>
      <c r="D6" s="162"/>
      <c r="E6" s="24" t="s">
        <v>52</v>
      </c>
      <c r="F6" s="25" t="s">
        <v>276</v>
      </c>
      <c r="G6" s="26" t="s">
        <v>277</v>
      </c>
      <c r="H6" s="187"/>
    </row>
    <row r="7" spans="1:8" x14ac:dyDescent="0.15">
      <c r="A7" s="15"/>
      <c r="B7" s="27"/>
      <c r="C7" s="17"/>
      <c r="D7" s="28"/>
      <c r="E7" s="28"/>
      <c r="F7" s="28"/>
      <c r="G7" s="16"/>
      <c r="H7" s="29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J22" sqref="J22"/>
    </sheetView>
  </sheetViews>
  <sheetFormatPr defaultColWidth="9" defaultRowHeight="11.25" x14ac:dyDescent="0.15"/>
  <sheetData>
    <row r="1" spans="1:8" x14ac:dyDescent="0.15">
      <c r="A1" s="1" t="s">
        <v>278</v>
      </c>
      <c r="B1" s="2"/>
      <c r="C1" s="2"/>
      <c r="D1" s="2"/>
      <c r="E1" s="2"/>
      <c r="F1" s="2"/>
      <c r="G1" s="2"/>
      <c r="H1" s="3"/>
    </row>
    <row r="2" spans="1:8" ht="22.5" x14ac:dyDescent="0.15">
      <c r="A2" s="178" t="s">
        <v>279</v>
      </c>
      <c r="B2" s="178"/>
      <c r="C2" s="178"/>
      <c r="D2" s="178"/>
      <c r="E2" s="178"/>
      <c r="F2" s="178"/>
      <c r="G2" s="178"/>
      <c r="H2" s="178"/>
    </row>
    <row r="3" spans="1:8" ht="12" x14ac:dyDescent="0.15">
      <c r="A3" s="32" t="s">
        <v>2</v>
      </c>
      <c r="B3" s="4"/>
      <c r="C3" s="4"/>
      <c r="D3" s="4"/>
      <c r="E3" s="4"/>
      <c r="F3" s="2"/>
      <c r="G3" s="2"/>
      <c r="H3" s="5" t="s">
        <v>3</v>
      </c>
    </row>
    <row r="4" spans="1:8" x14ac:dyDescent="0.15">
      <c r="A4" s="6" t="s">
        <v>35</v>
      </c>
      <c r="B4" s="6"/>
      <c r="C4" s="6"/>
      <c r="D4" s="7"/>
      <c r="E4" s="8"/>
      <c r="F4" s="179" t="s">
        <v>280</v>
      </c>
      <c r="G4" s="179"/>
      <c r="H4" s="179"/>
    </row>
    <row r="5" spans="1:8" x14ac:dyDescent="0.15">
      <c r="A5" s="9" t="s">
        <v>39</v>
      </c>
      <c r="B5" s="10"/>
      <c r="C5" s="11"/>
      <c r="D5" s="180" t="s">
        <v>40</v>
      </c>
      <c r="E5" s="182" t="s">
        <v>119</v>
      </c>
      <c r="F5" s="161" t="s">
        <v>42</v>
      </c>
      <c r="G5" s="161" t="s">
        <v>104</v>
      </c>
      <c r="H5" s="179" t="s">
        <v>121</v>
      </c>
    </row>
    <row r="6" spans="1:8" x14ac:dyDescent="0.15">
      <c r="A6" s="12" t="s">
        <v>49</v>
      </c>
      <c r="B6" s="13" t="s">
        <v>50</v>
      </c>
      <c r="C6" s="14" t="s">
        <v>51</v>
      </c>
      <c r="D6" s="181"/>
      <c r="E6" s="172"/>
      <c r="F6" s="162"/>
      <c r="G6" s="162"/>
      <c r="H6" s="183"/>
    </row>
    <row r="7" spans="1:8" x14ac:dyDescent="0.15">
      <c r="A7" s="15"/>
      <c r="B7" s="15"/>
      <c r="C7" s="15"/>
      <c r="D7" s="15"/>
      <c r="E7" s="15"/>
      <c r="F7" s="16"/>
      <c r="G7" s="17"/>
      <c r="H7" s="16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24</vt:i4>
      </vt:variant>
    </vt:vector>
  </HeadingPairs>
  <TitlesOfParts>
    <vt:vector size="40" baseType="lpstr">
      <vt:lpstr>目录</vt:lpstr>
      <vt:lpstr>1</vt:lpstr>
      <vt:lpstr>2</vt:lpstr>
      <vt:lpstr>3</vt:lpstr>
      <vt:lpstr>4</vt:lpstr>
      <vt:lpstr>5</vt:lpstr>
      <vt:lpstr>5-1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'5-1'!Print_Area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'5-1'!Print_Titles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xbany</cp:lastModifiedBy>
  <dcterms:created xsi:type="dcterms:W3CDTF">2020-05-12T02:30:00Z</dcterms:created>
  <dcterms:modified xsi:type="dcterms:W3CDTF">2021-06-09T08:46:04Z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