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15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<sst xmlns="http://schemas.openxmlformats.org/spreadsheetml/2006/main" count="2380" uniqueCount="390">
  <si>
    <t>2023年部门预算</t>
  </si>
  <si>
    <t>附表1</t>
  </si>
  <si>
    <t xml:space="preserve">
</t>
  </si>
  <si>
    <t xml:space="preserve"> </t>
  </si>
  <si>
    <t>部门收支总表</t>
  </si>
  <si>
    <t>部门：中国共产党广元市委员会宣传部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</si>
  <si>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</si>
  <si>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</si>
  <si>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</si>
  <si>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</si>
  <si>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</si>
  <si>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</si>
  <si>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</si>
  <si>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</si>
  <si>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</si>
  <si>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</si>
  <si>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</si>
  <si>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</si>
  <si>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</si>
  <si>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</si>
  <si>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</si>
  <si>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</si>
  <si>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</si>
  <si>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</si>
  <si>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</si>
  <si>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</si>
  <si>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</si>
  <si>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</si>
  <si>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</si>
  <si>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</si>
  <si>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</si>
  <si>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</si>
  <si>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</si>
  <si>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</si>
  <si>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</si>
  <si>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</si>
  <si>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</si>
  <si>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</si>
  <si>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</si>
  <si>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</si>
  <si>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</si>
  <si>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</si>
  <si>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</si>
  <si>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</si>
  <si>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</si>
  <si>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</si>
  <si>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</si>
  <si>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</si>
  <si>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</si>
  <si>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</si>
  <si>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</si>
  <si>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</si>
  <si>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</si>
  <si>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</si>
  <si>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</si>
  <si>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</si>
  <si>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</si>
  <si>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</si>
  <si>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</si>
  <si>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</si>
  <si>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</si>
  <si>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</si>
  <si>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</si>
  <si>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</si>
  <si>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</si>
  <si>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</si>
  <si>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</si>
  <si>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</si>
  <si>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</si>
  <si>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</si>
  <si>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</si>
  <si>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</si>
  <si>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</si>
  <si>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308001</t>
  </si>
  <si>
    <r>
      <rPr>
        <sz val="11"/>
        <rFont val="宋体"/>
        <charset val="134"/>
      </rPr>
      <t>中国共产党广元市委员会宣传部</t>
    </r>
  </si>
  <si>
    <t>308605</t>
  </si>
  <si>
    <r>
      <rPr>
        <sz val="11"/>
        <rFont val="宋体"/>
        <charset val="134"/>
      </rPr>
      <t>广元市作家协会</t>
    </r>
  </si>
  <si>
    <t>308603</t>
  </si>
  <si>
    <r>
      <rPr>
        <sz val="11"/>
        <rFont val="宋体"/>
        <charset val="134"/>
      </rPr>
      <t>中共广元市委讲师团</t>
    </r>
  </si>
  <si>
    <t>308601</t>
  </si>
  <si>
    <r>
      <rPr>
        <sz val="11"/>
        <rFont val="宋体"/>
        <charset val="134"/>
      </rPr>
      <t>广元市社会科学界联合会</t>
    </r>
  </si>
  <si>
    <t>308604</t>
  </si>
  <si>
    <r>
      <rPr>
        <sz val="11"/>
        <rFont val="宋体"/>
        <charset val="134"/>
      </rPr>
      <t>广元市互联网信息中心</t>
    </r>
  </si>
  <si>
    <t>308602</t>
  </si>
  <si>
    <r>
      <rPr>
        <sz val="11"/>
        <rFont val="宋体"/>
        <charset val="134"/>
      </rPr>
      <t>广元市文学艺术界联合会</t>
    </r>
  </si>
  <si>
    <t>附表1-2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</si>
  <si>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</si>
  <si>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</si>
  <si>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</si>
  <si>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</si>
  <si>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</si>
  <si>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</si>
  <si>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</si>
  <si>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</si>
  <si>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</si>
  <si>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</si>
  <si>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</si>
  <si>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</si>
  <si>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201</t>
  </si>
  <si>
    <t>33</t>
  </si>
  <si>
    <t>02</t>
  </si>
  <si>
    <r>
      <rPr>
        <sz val="11"/>
        <rFont val="宋体"/>
        <charset val="134"/>
      </rPr>
      <t> 一般行政管理事务</t>
    </r>
  </si>
  <si>
    <t>210</t>
  </si>
  <si>
    <t>11</t>
  </si>
  <si>
    <t>01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</si>
  <si>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</si>
  <si>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行政运行</t>
    </r>
  </si>
  <si>
    <t>50</t>
  </si>
  <si>
    <r>
      <rPr>
        <sz val="11"/>
        <rFont val="宋体"/>
        <charset val="134"/>
      </rPr>
      <t> 事业运行</t>
    </r>
  </si>
  <si>
    <t>99</t>
  </si>
  <si>
    <r>
      <rPr>
        <sz val="11"/>
        <rFont val="宋体"/>
        <charset val="134"/>
      </rPr>
      <t> 其他社会保障和就业支出</t>
    </r>
  </si>
  <si>
    <t>221</t>
  </si>
  <si>
    <r>
      <rPr>
        <sz val="11"/>
        <rFont val="宋体"/>
        <charset val="134"/>
      </rPr>
      <t> 住房公积金</t>
    </r>
  </si>
  <si>
    <t>29</t>
  </si>
  <si>
    <t>37</t>
  </si>
  <si>
    <r>
      <rPr>
        <sz val="11"/>
        <rFont val="宋体"/>
        <charset val="134"/>
      </rPr>
      <t> 其他网信事务支出</t>
    </r>
  </si>
  <si>
    <r>
      <rPr>
        <sz val="11"/>
        <rFont val="宋体"/>
        <charset val="134"/>
      </rPr>
      <t> 行政单位离退休</t>
    </r>
  </si>
  <si>
    <t>附表2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</si>
  <si>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</si>
  <si>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</si>
  <si>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</si>
  <si>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</si>
  <si>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</si>
  <si>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</si>
  <si>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</si>
  <si>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</si>
  <si>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</si>
  <si>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</si>
  <si>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</si>
  <si>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</si>
  <si>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</si>
  <si>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</si>
  <si>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</si>
  <si>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</si>
  <si>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</si>
  <si>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</si>
  <si>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</si>
  <si>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</si>
  <si>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</si>
  <si>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</si>
  <si>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</si>
  <si>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</si>
  <si>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</si>
  <si>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</si>
  <si>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</si>
  <si>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</si>
  <si>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</si>
  <si>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</si>
  <si>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</si>
  <si>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</si>
  <si>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</si>
  <si>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</si>
  <si>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</si>
  <si>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</si>
  <si>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</si>
  <si>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</si>
  <si>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</si>
  <si>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</si>
  <si>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</si>
  <si>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</si>
  <si>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</si>
  <si>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</si>
  <si>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</si>
  <si>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</si>
  <si>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</si>
  <si>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</si>
  <si>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</si>
  <si>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中国共产党广元市委员会宣传部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</si>
  <si>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</si>
  <si>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</si>
  <si>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</si>
  <si>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</si>
  <si>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</si>
  <si>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</si>
  <si>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基础绩效奖</t>
    </r>
  </si>
  <si>
    <r>
      <rPr>
        <sz val="11"/>
        <rFont val="宋体"/>
        <charset val="134"/>
      </rPr>
      <t>    年终一次性奖励工资</t>
    </r>
  </si>
  <si>
    <r>
      <rPr>
        <sz val="11"/>
        <rFont val="宋体"/>
        <charset val="134"/>
      </rPr>
      <t>    优秀公务员奖励（参公人员）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</si>
  <si>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</si>
  <si>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</si>
  <si>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晋级工资</t>
    </r>
  </si>
  <si>
    <r>
      <rPr>
        <sz val="11"/>
        <rFont val="宋体"/>
        <charset val="134"/>
      </rPr>
      <t>    基本工资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</si>
  <si>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</si>
  <si>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</si>
  <si>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</si>
  <si>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</si>
  <si>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</si>
  <si>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</si>
  <si>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</si>
  <si>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</si>
  <si>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</si>
  <si>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</si>
  <si>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</si>
  <si>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</si>
  <si>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</si>
  <si>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</si>
  <si>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</si>
  <si>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</si>
  <si>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物业管理费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</si>
  <si>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</si>
  <si>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</si>
  <si>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</si>
  <si>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</si>
  <si>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</si>
  <si>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党建经费</t>
    </r>
  </si>
  <si>
    <r>
      <rPr>
        <sz val="11"/>
        <rFont val="宋体"/>
        <charset val="134"/>
      </rPr>
      <t>    退休人员活动经费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</si>
  <si>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</si>
  <si>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</si>
  <si>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租赁费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</si>
  <si>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</si>
  <si>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</si>
  <si>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</si>
  <si>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手续费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</si>
  <si>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</si>
  <si>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</si>
  <si>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</si>
  <si>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</si>
  <si>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</si>
  <si>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退休人员绩效补助</t>
    </r>
  </si>
  <si>
    <r>
      <rPr>
        <sz val="11"/>
        <rFont val="宋体"/>
        <charset val="134"/>
      </rPr>
      <t> 广元市作家协会</t>
    </r>
  </si>
  <si>
    <r>
      <rPr>
        <sz val="11"/>
        <rFont val="宋体"/>
        <charset val="134"/>
      </rPr>
      <t>   委托业务费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</si>
  <si>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</si>
  <si>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   其他支出</t>
    </r>
  </si>
  <si>
    <r>
      <rPr>
        <sz val="11"/>
        <rFont val="宋体"/>
        <charset val="134"/>
      </rPr>
      <t> 广元市文学艺术界联合会</t>
    </r>
  </si>
  <si>
    <r>
      <rPr>
        <sz val="11"/>
        <rFont val="宋体"/>
        <charset val="134"/>
      </rPr>
      <t> 广元市互联网信息中心</t>
    </r>
  </si>
  <si>
    <r>
      <rPr>
        <sz val="11"/>
        <rFont val="宋体"/>
        <charset val="134"/>
      </rPr>
      <t> 中共广元市委讲师团</t>
    </r>
  </si>
  <si>
    <r>
      <rPr>
        <sz val="11"/>
        <rFont val="宋体"/>
        <charset val="134"/>
      </rPr>
      <t> 广元市社会科学界联合会</t>
    </r>
  </si>
  <si>
    <t>附表3</t>
  </si>
  <si>
    <t>一般公共预算支出预算表</t>
  </si>
  <si>
    <t>当年财政拨款安排</t>
  </si>
  <si>
    <r>
      <rPr>
        <sz val="11"/>
        <rFont val="宋体"/>
        <charset val="134"/>
      </rPr>
      <t>中国共产党广元市委员会宣传部部门</t>
    </r>
  </si>
  <si>
    <t>308</t>
  </si>
  <si>
    <t> 机关事业单位基本养老保险缴费支出</t>
  </si>
  <si>
    <t> 一般行政管理事务</t>
  </si>
  <si>
    <t> 行政单位医疗</t>
  </si>
  <si>
    <t> 行政运行</t>
  </si>
  <si>
    <t> 其他社会保障和就业支出</t>
  </si>
  <si>
    <t> 行政单位离退休</t>
  </si>
  <si>
    <t>附表3-1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</si>
  <si>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</si>
  <si>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</si>
  <si>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</si>
  <si>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</si>
  <si>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</si>
  <si>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</si>
  <si>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</si>
  <si>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</si>
  <si>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</si>
  <si>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</si>
  <si>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</si>
  <si>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30103</t>
  </si>
  <si>
    <r>
      <rPr>
        <sz val="11"/>
        <rFont val="宋体"/>
        <charset val="134"/>
      </rPr>
      <t>  奖金</t>
    </r>
  </si>
  <si>
    <t>3010303</t>
  </si>
  <si>
    <r>
      <rPr>
        <sz val="11"/>
        <rFont val="宋体"/>
        <charset val="134"/>
      </rPr>
      <t>   基础绩效奖</t>
    </r>
  </si>
  <si>
    <t>3010301</t>
  </si>
  <si>
    <r>
      <rPr>
        <sz val="11"/>
        <rFont val="宋体"/>
        <charset val="134"/>
      </rPr>
      <t>   年终一次性奖励工资</t>
    </r>
  </si>
  <si>
    <t>3010302</t>
  </si>
  <si>
    <r>
      <rPr>
        <sz val="11"/>
        <rFont val="宋体"/>
        <charset val="134"/>
      </rPr>
      <t>   优秀公务员奖励（参公人员）</t>
    </r>
  </si>
  <si>
    <t>30101</t>
  </si>
  <si>
    <r>
      <rPr>
        <sz val="11"/>
        <rFont val="宋体"/>
        <charset val="134"/>
      </rPr>
      <t>  基本工资</t>
    </r>
  </si>
  <si>
    <t>3010101</t>
  </si>
  <si>
    <r>
      <rPr>
        <sz val="11"/>
        <rFont val="宋体"/>
        <charset val="134"/>
      </rPr>
      <t>   晋级工资</t>
    </r>
  </si>
  <si>
    <t>3010102</t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</si>
  <si>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</si>
  <si>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</si>
  <si>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</si>
  <si>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</si>
  <si>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</si>
  <si>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</si>
  <si>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</si>
  <si>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</si>
  <si>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</si>
  <si>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</si>
  <si>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</si>
  <si>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</si>
  <si>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</si>
  <si>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</si>
  <si>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</si>
  <si>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</si>
  <si>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</si>
  <si>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</si>
  <si>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</si>
  <si>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</si>
  <si>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</si>
  <si>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</si>
  <si>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</si>
  <si>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</si>
  <si>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</si>
  <si>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</si>
  <si>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</si>
  <si>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</si>
  <si>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</si>
  <si>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</si>
  <si>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30299</t>
  </si>
  <si>
    <r>
      <rPr>
        <sz val="11"/>
        <rFont val="宋体"/>
        <charset val="134"/>
      </rPr>
      <t>  其他商品和服务支出</t>
    </r>
  </si>
  <si>
    <t>3029901</t>
  </si>
  <si>
    <r>
      <rPr>
        <sz val="11"/>
        <rFont val="宋体"/>
        <charset val="134"/>
      </rPr>
      <t>   党建经费</t>
    </r>
  </si>
  <si>
    <t>3029902</t>
  </si>
  <si>
    <r>
      <rPr>
        <sz val="11"/>
        <rFont val="宋体"/>
        <charset val="134"/>
      </rPr>
      <t>   退休人员活动经费</t>
    </r>
  </si>
  <si>
    <r>
      <rPr>
        <sz val="11"/>
        <rFont val="宋体"/>
        <charset val="134"/>
      </rPr>
      <t>09</t>
    </r>
  </si>
  <si>
    <t>30209</t>
  </si>
  <si>
    <r>
      <rPr>
        <sz val="11"/>
        <rFont val="宋体"/>
        <charset val="134"/>
      </rPr>
      <t>  物业管理费</t>
    </r>
  </si>
  <si>
    <t>30202</t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</si>
  <si>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</si>
  <si>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</si>
  <si>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</si>
  <si>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</si>
  <si>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31</t>
    </r>
  </si>
  <si>
    <t>30231</t>
  </si>
  <si>
    <r>
      <rPr>
        <sz val="11"/>
        <rFont val="宋体"/>
        <charset val="134"/>
      </rPr>
      <t>  公务用车运行维护费</t>
    </r>
  </si>
  <si>
    <r>
      <rPr>
        <sz val="11"/>
        <rFont val="宋体"/>
        <charset val="134"/>
      </rPr>
      <t>15</t>
    </r>
  </si>
  <si>
    <t>30215</t>
  </si>
  <si>
    <r>
      <rPr>
        <sz val="11"/>
        <rFont val="宋体"/>
        <charset val="134"/>
      </rPr>
      <t>  会议费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</si>
  <si>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</si>
  <si>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</si>
  <si>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</si>
  <si>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</si>
  <si>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劳务费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</si>
  <si>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</si>
  <si>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</si>
  <si>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</si>
  <si>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04</t>
    </r>
  </si>
  <si>
    <t>30204</t>
  </si>
  <si>
    <r>
      <rPr>
        <sz val="11"/>
        <rFont val="宋体"/>
        <charset val="134"/>
      </rPr>
      <t>  手续费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</si>
  <si>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</si>
  <si>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</si>
  <si>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</si>
  <si>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t>30205</t>
  </si>
  <si>
    <r>
      <rPr>
        <sz val="11"/>
        <rFont val="宋体"/>
        <charset val="134"/>
      </rPr>
      <t>  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</si>
  <si>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</si>
  <si>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</si>
  <si>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</si>
  <si>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</si>
  <si>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</si>
  <si>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退休人员绩效补助</t>
    </r>
  </si>
  <si>
    <r>
      <rPr>
        <sz val="11"/>
        <rFont val="宋体"/>
        <charset val="134"/>
      </rPr>
      <t>27</t>
    </r>
  </si>
  <si>
    <t>30227</t>
  </si>
  <si>
    <r>
      <rPr>
        <sz val="11"/>
        <rFont val="宋体"/>
        <charset val="134"/>
      </rPr>
      <t>  委托业务费</t>
    </r>
  </si>
  <si>
    <t>3029903</t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</si>
  <si>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</si>
  <si>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</si>
  <si>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</si>
  <si>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14</t>
    </r>
  </si>
  <si>
    <t>30214</t>
  </si>
  <si>
    <r>
      <rPr>
        <sz val="11"/>
        <rFont val="宋体"/>
        <charset val="134"/>
      </rPr>
      <t>  租赁费</t>
    </r>
  </si>
  <si>
    <t>附表3-2</t>
  </si>
  <si>
    <t>一般公共预算项目支出预算表</t>
  </si>
  <si>
    <t>金额</t>
  </si>
  <si>
    <r>
      <rPr>
        <sz val="11"/>
        <rFont val="宋体"/>
        <charset val="134"/>
      </rPr>
      <t>  派驻纪检组专项工作经费</t>
    </r>
  </si>
  <si>
    <r>
      <rPr>
        <sz val="11"/>
        <rFont val="宋体"/>
        <charset val="134"/>
      </rPr>
      <t>  干部人事工作经费</t>
    </r>
  </si>
  <si>
    <t>  全民国防宣传教育工作经费</t>
  </si>
  <si>
    <r>
      <rPr>
        <sz val="11"/>
        <rFont val="宋体"/>
        <charset val="134"/>
      </rPr>
      <t>  “扫黄打非”专项工作经费</t>
    </r>
  </si>
  <si>
    <r>
      <rPr>
        <sz val="11"/>
        <rFont val="宋体"/>
        <charset val="134"/>
      </rPr>
      <t>  乡村振兴工作经费</t>
    </r>
  </si>
  <si>
    <r>
      <rPr>
        <sz val="11"/>
        <rFont val="宋体"/>
        <charset val="134"/>
      </rPr>
      <t>  媒体战略合作经费</t>
    </r>
  </si>
  <si>
    <r>
      <rPr>
        <sz val="11"/>
        <rFont val="宋体"/>
        <charset val="134"/>
      </rPr>
      <t>  全民阅读推广经费</t>
    </r>
  </si>
  <si>
    <r>
      <rPr>
        <sz val="11"/>
        <rFont val="宋体"/>
        <charset val="134"/>
      </rPr>
      <t>  农村电影工作经费</t>
    </r>
  </si>
  <si>
    <r>
      <rPr>
        <sz val="11"/>
        <rFont val="宋体"/>
        <charset val="134"/>
      </rPr>
      <t>  宣传工作经费</t>
    </r>
  </si>
  <si>
    <r>
      <rPr>
        <sz val="11"/>
        <rFont val="宋体"/>
        <charset val="134"/>
      </rPr>
      <t>  未成年人思想道德建设工作经费</t>
    </r>
  </si>
  <si>
    <r>
      <rPr>
        <sz val="11"/>
        <rFont val="宋体"/>
        <charset val="134"/>
      </rPr>
      <t>  春节慰问活动资金</t>
    </r>
  </si>
  <si>
    <r>
      <rPr>
        <sz val="11"/>
        <rFont val="宋体"/>
        <charset val="134"/>
      </rPr>
      <t>  文明城市创建经费</t>
    </r>
  </si>
  <si>
    <r>
      <rPr>
        <sz val="11"/>
        <rFont val="宋体"/>
        <charset val="134"/>
      </rPr>
      <t>  网信人才基地建设</t>
    </r>
  </si>
  <si>
    <r>
      <rPr>
        <sz val="11"/>
        <rFont val="宋体"/>
        <charset val="134"/>
      </rPr>
      <t>  网络安全宣传周活动经费</t>
    </r>
  </si>
  <si>
    <r>
      <rPr>
        <sz val="11"/>
        <rFont val="宋体"/>
        <charset val="134"/>
      </rPr>
      <t>  应急指挥中心24小时值班费</t>
    </r>
  </si>
  <si>
    <t>  网络舆情监测和关键信息基础设施网络安全监测管理（1）</t>
  </si>
  <si>
    <r>
      <rPr>
        <sz val="11"/>
        <rFont val="宋体"/>
        <charset val="134"/>
      </rPr>
      <t>  网络名人队伍/网评员队伍建设经费</t>
    </r>
  </si>
  <si>
    <r>
      <rPr>
        <sz val="11"/>
        <rFont val="宋体"/>
        <charset val="134"/>
      </rPr>
      <t>  宣讲、中心组网络学习平台维护</t>
    </r>
  </si>
  <si>
    <r>
      <rPr>
        <sz val="11"/>
        <rFont val="宋体"/>
        <charset val="134"/>
      </rPr>
      <t>  理论学习中心组学习理论辅导资料印制费</t>
    </r>
  </si>
  <si>
    <r>
      <rPr>
        <sz val="11"/>
        <rFont val="宋体"/>
        <charset val="134"/>
      </rPr>
      <t>  《剑门关》文学杂志等</t>
    </r>
  </si>
  <si>
    <r>
      <rPr>
        <sz val="11"/>
        <rFont val="宋体"/>
        <charset val="134"/>
      </rPr>
      <t>  蜀道文化大讲堂作家讲座、主题创作采风活动等工作经费</t>
    </r>
  </si>
  <si>
    <r>
      <rPr>
        <sz val="11"/>
        <rFont val="宋体"/>
        <charset val="134"/>
      </rPr>
      <t>  老区建设促进工作经费</t>
    </r>
  </si>
  <si>
    <r>
      <rPr>
        <sz val="11"/>
        <rFont val="宋体"/>
        <charset val="134"/>
      </rPr>
      <t>  社科普及、课题研究、专家数据库建设等专项经费</t>
    </r>
  </si>
  <si>
    <r>
      <rPr>
        <sz val="11"/>
        <rFont val="宋体"/>
        <charset val="134"/>
      </rPr>
      <t>  重大主题文艺活动，“三下乡”及文艺志愿服务活动</t>
    </r>
  </si>
  <si>
    <t>附表3-3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</si>
  <si>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</si>
  <si>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</si>
  <si>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</si>
  <si>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</si>
  <si>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</si>
  <si>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</si>
  <si>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</si>
  <si>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</si>
  <si>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附表4</t>
  </si>
  <si>
    <t>政府性基金支出预算表</t>
  </si>
  <si>
    <t>本年政府性基金预算支出</t>
  </si>
  <si>
    <t>本表无数据</t>
  </si>
  <si>
    <t>附表4-1</t>
  </si>
  <si>
    <t>政府性基金预算“三公”经费支出预算表</t>
  </si>
  <si>
    <t> 本表无数据</t>
  </si>
  <si>
    <t>附表5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</si>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</sst>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宋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11"/>
      <color rgb="FFFF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7" fillId="15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42" fontId="22" fillId="0" borderId="0" applyFon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44" fontId="22" fillId="0" borderId="0" applyFon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31" fillId="13" borderId="16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22" fillId="0" borderId="0" applyFon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34" fillId="31" borderId="16" applyNumberFormat="false" applyAlignment="false" applyProtection="false">
      <alignment vertical="center"/>
    </xf>
    <xf numFmtId="0" fontId="26" fillId="13" borderId="13" applyNumberFormat="false" applyAlignment="false" applyProtection="false">
      <alignment vertical="center"/>
    </xf>
    <xf numFmtId="0" fontId="29" fillId="17" borderId="15" applyNumberFormat="false" applyAlignment="false" applyProtection="false">
      <alignment vertical="center"/>
    </xf>
    <xf numFmtId="0" fontId="35" fillId="0" borderId="17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34" borderId="0" applyNumberFormat="false" applyBorder="false" applyAlignment="false" applyProtection="false">
      <alignment vertical="center"/>
    </xf>
    <xf numFmtId="0" fontId="22" fillId="33" borderId="18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</cellStyleXfs>
  <cellXfs count="100">
    <xf numFmtId="0" fontId="0" fillId="0" borderId="0" xfId="0" applyFont="true">
      <alignment vertical="center"/>
    </xf>
    <xf numFmtId="0" fontId="1" fillId="0" borderId="1" xfId="0" applyFont="true" applyBorder="true">
      <alignment vertical="center"/>
    </xf>
    <xf numFmtId="0" fontId="2" fillId="0" borderId="1" xfId="0" applyFont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1" fillId="0" borderId="2" xfId="0" applyFont="true" applyBorder="true">
      <alignment vertical="center"/>
    </xf>
    <xf numFmtId="0" fontId="2" fillId="0" borderId="2" xfId="0" applyFont="true" applyBorder="true" applyAlignment="true">
      <alignment horizontal="left" vertical="center"/>
    </xf>
    <xf numFmtId="0" fontId="1" fillId="0" borderId="3" xfId="0" applyFont="true" applyBorder="true">
      <alignment vertical="center"/>
    </xf>
    <xf numFmtId="0" fontId="4" fillId="2" borderId="4" xfId="0" applyFont="true" applyFill="true" applyBorder="true" applyAlignment="true">
      <alignment horizontal="center" vertical="center"/>
    </xf>
    <xf numFmtId="0" fontId="1" fillId="0" borderId="3" xfId="0" applyFont="true" applyBorder="true" applyAlignment="true">
      <alignment vertical="center" wrapText="true"/>
    </xf>
    <xf numFmtId="0" fontId="5" fillId="0" borderId="3" xfId="0" applyFont="true" applyBorder="true">
      <alignment vertical="center"/>
    </xf>
    <xf numFmtId="0" fontId="4" fillId="0" borderId="4" xfId="0" applyFont="true" applyBorder="true" applyAlignment="true">
      <alignment horizontal="center" vertical="center"/>
    </xf>
    <xf numFmtId="0" fontId="2" fillId="3" borderId="4" xfId="0" applyFont="true" applyFill="true" applyBorder="true" applyAlignment="true">
      <alignment horizontal="left" vertical="center"/>
    </xf>
    <xf numFmtId="0" fontId="1" fillId="0" borderId="5" xfId="0" applyFont="true" applyBorder="true">
      <alignment vertical="center"/>
    </xf>
    <xf numFmtId="0" fontId="1" fillId="0" borderId="5" xfId="0" applyFont="true" applyBorder="true" applyAlignment="true">
      <alignment vertical="center" wrapText="true"/>
    </xf>
    <xf numFmtId="4" fontId="4" fillId="0" borderId="4" xfId="0" applyNumberFormat="true" applyFont="true" applyBorder="true" applyAlignment="true">
      <alignment horizontal="right" vertical="center"/>
    </xf>
    <xf numFmtId="0" fontId="2" fillId="3" borderId="4" xfId="0" applyFont="true" applyFill="true" applyBorder="true" applyAlignment="true">
      <alignment horizontal="left" vertical="center" wrapText="true"/>
    </xf>
    <xf numFmtId="4" fontId="2" fillId="0" borderId="4" xfId="0" applyNumberFormat="true" applyFont="true" applyBorder="true" applyAlignment="true">
      <alignment horizontal="right" vertical="center"/>
    </xf>
    <xf numFmtId="0" fontId="6" fillId="3" borderId="4" xfId="0" applyFont="true" applyFill="true" applyBorder="true" applyAlignment="true">
      <alignment horizontal="left" vertical="center" wrapText="true"/>
    </xf>
    <xf numFmtId="4" fontId="2" fillId="3" borderId="4" xfId="0" applyNumberFormat="true" applyFont="true" applyFill="true" applyBorder="true" applyAlignment="true">
      <alignment horizontal="right" vertical="center"/>
    </xf>
    <xf numFmtId="0" fontId="2" fillId="0" borderId="1" xfId="0" applyFont="true" applyBorder="true" applyAlignment="true">
      <alignment horizontal="right" vertical="center" wrapText="true"/>
    </xf>
    <xf numFmtId="0" fontId="2" fillId="0" borderId="2" xfId="0" applyFont="true" applyBorder="true" applyAlignment="true">
      <alignment horizontal="center" vertical="center"/>
    </xf>
    <xf numFmtId="0" fontId="1" fillId="0" borderId="6" xfId="0" applyFont="true" applyBorder="true">
      <alignment vertical="center"/>
    </xf>
    <xf numFmtId="0" fontId="1" fillId="0" borderId="7" xfId="0" applyFont="true" applyBorder="true">
      <alignment vertical="center"/>
    </xf>
    <xf numFmtId="0" fontId="1" fillId="0" borderId="7" xfId="0" applyFont="true" applyBorder="true" applyAlignment="true">
      <alignment vertical="center" wrapText="true"/>
    </xf>
    <xf numFmtId="0" fontId="5" fillId="0" borderId="7" xfId="0" applyFont="true" applyBorder="true" applyAlignment="true">
      <alignment vertical="center" wrapText="true"/>
    </xf>
    <xf numFmtId="0" fontId="1" fillId="0" borderId="8" xfId="0" applyFont="true" applyBorder="true" applyAlignment="true">
      <alignment vertical="center" wrapText="true"/>
    </xf>
    <xf numFmtId="0" fontId="7" fillId="0" borderId="1" xfId="0" applyFont="true" applyBorder="true" applyAlignment="true">
      <alignment vertical="center" wrapText="true"/>
    </xf>
    <xf numFmtId="0" fontId="1" fillId="0" borderId="1" xfId="0" applyFont="true" applyBorder="true" applyAlignment="true">
      <alignment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0" fillId="0" borderId="0" xfId="0" applyFont="true" applyFill="true">
      <alignment vertical="center"/>
    </xf>
    <xf numFmtId="0" fontId="1" fillId="0" borderId="1" xfId="0" applyFont="true" applyFill="true" applyBorder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>
      <alignment vertical="center"/>
    </xf>
    <xf numFmtId="0" fontId="2" fillId="0" borderId="2" xfId="0" applyFont="true" applyFill="true" applyBorder="true" applyAlignment="true">
      <alignment horizontal="left" vertical="center"/>
    </xf>
    <xf numFmtId="0" fontId="1" fillId="0" borderId="3" xfId="0" applyFont="true" applyFill="true" applyBorder="true" applyAlignment="true">
      <alignment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5" fillId="0" borderId="3" xfId="0" applyFont="true" applyFill="true" applyBorder="true">
      <alignment vertical="center"/>
    </xf>
    <xf numFmtId="0" fontId="2" fillId="0" borderId="4" xfId="0" applyFont="true" applyFill="true" applyBorder="true" applyAlignment="true">
      <alignment horizontal="left" vertical="center"/>
    </xf>
    <xf numFmtId="0" fontId="1" fillId="0" borderId="5" xfId="0" applyFont="true" applyFill="true" applyBorder="true">
      <alignment vertical="center"/>
    </xf>
    <xf numFmtId="0" fontId="1" fillId="0" borderId="5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right" vertical="center" wrapText="true"/>
    </xf>
    <xf numFmtId="0" fontId="1" fillId="0" borderId="3" xfId="0" applyFont="true" applyFill="true" applyBorder="true">
      <alignment vertical="center"/>
    </xf>
    <xf numFmtId="0" fontId="2" fillId="0" borderId="2" xfId="0" applyFont="true" applyFill="true" applyBorder="true" applyAlignment="true">
      <alignment horizontal="center" vertical="center"/>
    </xf>
    <xf numFmtId="0" fontId="1" fillId="0" borderId="6" xfId="0" applyFont="true" applyFill="true" applyBorder="true">
      <alignment vertical="center"/>
    </xf>
    <xf numFmtId="0" fontId="1" fillId="0" borderId="7" xfId="0" applyFont="true" applyFill="true" applyBorder="true">
      <alignment vertical="center"/>
    </xf>
    <xf numFmtId="0" fontId="1" fillId="0" borderId="7" xfId="0" applyFont="true" applyFill="true" applyBorder="true" applyAlignment="true">
      <alignment vertical="center" wrapText="true"/>
    </xf>
    <xf numFmtId="4" fontId="4" fillId="0" borderId="4" xfId="0" applyNumberFormat="true" applyFont="true" applyFill="true" applyBorder="true" applyAlignment="true">
      <alignment horizontal="right" vertical="center"/>
    </xf>
    <xf numFmtId="0" fontId="5" fillId="0" borderId="7" xfId="0" applyFont="true" applyFill="true" applyBorder="true" applyAlignment="true">
      <alignment vertical="center" wrapText="true"/>
    </xf>
    <xf numFmtId="0" fontId="2" fillId="0" borderId="4" xfId="0" applyFont="true" applyFill="true" applyBorder="true" applyAlignment="true">
      <alignment horizontal="left" vertical="center" wrapText="true"/>
    </xf>
    <xf numFmtId="4" fontId="2" fillId="0" borderId="4" xfId="0" applyNumberFormat="true" applyFont="true" applyFill="true" applyBorder="true" applyAlignment="true">
      <alignment horizontal="right" vertical="center"/>
    </xf>
    <xf numFmtId="0" fontId="6" fillId="0" borderId="4" xfId="0" applyFont="true" applyFill="true" applyBorder="true" applyAlignment="true">
      <alignment horizontal="left" vertical="center" wrapText="true"/>
    </xf>
    <xf numFmtId="0" fontId="1" fillId="0" borderId="8" xfId="0" applyFont="true" applyFill="true" applyBorder="true" applyAlignment="true">
      <alignment vertical="center" wrapText="true"/>
    </xf>
    <xf numFmtId="0" fontId="4" fillId="2" borderId="9" xfId="0" applyFont="true" applyFill="true" applyBorder="true" applyAlignment="true">
      <alignment horizontal="center" vertical="center"/>
    </xf>
    <xf numFmtId="0" fontId="8" fillId="0" borderId="0" xfId="0" applyFont="true" applyBorder="true" applyAlignment="true">
      <alignment vertical="center" wrapText="true"/>
    </xf>
    <xf numFmtId="0" fontId="4" fillId="0" borderId="9" xfId="0" applyFont="true" applyBorder="true" applyAlignment="true">
      <alignment horizontal="center" vertical="center"/>
    </xf>
    <xf numFmtId="0" fontId="2" fillId="0" borderId="9" xfId="0" applyFont="true" applyBorder="true" applyAlignment="true">
      <alignment horizontal="center" vertical="center" wrapText="true"/>
    </xf>
    <xf numFmtId="0" fontId="2" fillId="0" borderId="9" xfId="0" applyFont="true" applyBorder="true" applyAlignment="true">
      <alignment horizontal="left" vertical="center"/>
    </xf>
    <xf numFmtId="0" fontId="9" fillId="0" borderId="1" xfId="0" applyFont="true" applyBorder="true" applyAlignment="true">
      <alignment horizontal="right" vertical="center" wrapText="true"/>
    </xf>
    <xf numFmtId="0" fontId="2" fillId="0" borderId="2" xfId="0" applyFont="true" applyBorder="true" applyAlignment="true">
      <alignment horizontal="right" vertical="center"/>
    </xf>
    <xf numFmtId="4" fontId="4" fillId="0" borderId="9" xfId="0" applyNumberFormat="true" applyFont="true" applyBorder="true" applyAlignment="true">
      <alignment horizontal="right" vertical="center"/>
    </xf>
    <xf numFmtId="0" fontId="2" fillId="0" borderId="9" xfId="0" applyFont="true" applyBorder="true" applyAlignment="true">
      <alignment horizontal="left" vertical="center" wrapText="true"/>
    </xf>
    <xf numFmtId="4" fontId="2" fillId="0" borderId="9" xfId="0" applyNumberFormat="true" applyFont="true" applyBorder="true" applyAlignment="true">
      <alignment horizontal="right" vertical="center"/>
    </xf>
    <xf numFmtId="0" fontId="7" fillId="0" borderId="7" xfId="0" applyFont="true" applyBorder="true" applyAlignment="true">
      <alignment vertical="center" wrapText="true"/>
    </xf>
    <xf numFmtId="0" fontId="7" fillId="0" borderId="5" xfId="0" applyFont="true" applyBorder="true" applyAlignment="true">
      <alignment vertical="center" wrapText="true"/>
    </xf>
    <xf numFmtId="0" fontId="7" fillId="0" borderId="8" xfId="0" applyFont="true" applyBorder="true" applyAlignment="true">
      <alignment vertical="center" wrapText="true"/>
    </xf>
    <xf numFmtId="0" fontId="7" fillId="0" borderId="2" xfId="0" applyFont="true" applyBorder="true" applyAlignment="true">
      <alignment vertical="center" wrapText="true"/>
    </xf>
    <xf numFmtId="0" fontId="1" fillId="0" borderId="10" xfId="0" applyFont="true" applyBorder="true" applyAlignment="true">
      <alignment vertical="center" wrapText="true"/>
    </xf>
    <xf numFmtId="0" fontId="2" fillId="0" borderId="9" xfId="0" applyFont="true" applyFill="true" applyBorder="true" applyAlignment="true">
      <alignment horizontal="center" vertical="center" wrapText="true"/>
    </xf>
    <xf numFmtId="0" fontId="2" fillId="0" borderId="9" xfId="0" applyFont="true" applyFill="true" applyBorder="true" applyAlignment="true">
      <alignment horizontal="left" vertical="center"/>
    </xf>
    <xf numFmtId="0" fontId="2" fillId="0" borderId="9" xfId="0" applyFont="true" applyFill="true" applyBorder="true" applyAlignment="true">
      <alignment horizontal="left" vertical="center" wrapText="true"/>
    </xf>
    <xf numFmtId="0" fontId="1" fillId="0" borderId="2" xfId="0" applyFont="true" applyBorder="true" applyAlignment="true">
      <alignment vertical="center" wrapText="true"/>
    </xf>
    <xf numFmtId="4" fontId="2" fillId="0" borderId="9" xfId="0" applyNumberFormat="true" applyFont="true" applyFill="true" applyBorder="true" applyAlignment="true">
      <alignment horizontal="right" vertical="center"/>
    </xf>
    <xf numFmtId="0" fontId="7" fillId="0" borderId="3" xfId="0" applyFont="true" applyBorder="true" applyAlignment="true">
      <alignment vertical="center" wrapText="true"/>
    </xf>
    <xf numFmtId="0" fontId="7" fillId="0" borderId="6" xfId="0" applyFont="true" applyBorder="true" applyAlignment="true">
      <alignment vertical="center" wrapText="true"/>
    </xf>
    <xf numFmtId="0" fontId="7" fillId="0" borderId="7" xfId="0" applyFont="true" applyFill="true" applyBorder="true" applyAlignment="true">
      <alignment vertical="center" wrapText="true"/>
    </xf>
    <xf numFmtId="0" fontId="9" fillId="0" borderId="1" xfId="0" applyFont="true" applyBorder="true">
      <alignment vertical="center"/>
    </xf>
    <xf numFmtId="0" fontId="7" fillId="0" borderId="1" xfId="0" applyFont="true" applyBorder="true">
      <alignment vertical="center"/>
    </xf>
    <xf numFmtId="0" fontId="10" fillId="0" borderId="1" xfId="0" applyFont="true" applyBorder="true" applyAlignment="true">
      <alignment horizontal="center" vertical="center"/>
    </xf>
    <xf numFmtId="0" fontId="7" fillId="0" borderId="2" xfId="0" applyFont="true" applyBorder="true">
      <alignment vertical="center"/>
    </xf>
    <xf numFmtId="0" fontId="7" fillId="0" borderId="3" xfId="0" applyFont="true" applyBorder="true">
      <alignment vertical="center"/>
    </xf>
    <xf numFmtId="0" fontId="7" fillId="0" borderId="5" xfId="0" applyFont="true" applyBorder="true">
      <alignment vertical="center"/>
    </xf>
    <xf numFmtId="0" fontId="9" fillId="0" borderId="2" xfId="0" applyFont="true" applyBorder="true" applyAlignment="true">
      <alignment horizontal="center" vertical="center"/>
    </xf>
    <xf numFmtId="10" fontId="0" fillId="0" borderId="0" xfId="0" applyNumberFormat="true" applyFont="true">
      <alignment vertical="center"/>
    </xf>
    <xf numFmtId="0" fontId="1" fillId="0" borderId="1" xfId="0" applyFont="true" applyFill="true" applyBorder="true" applyAlignment="true">
      <alignment vertical="center" wrapText="true"/>
    </xf>
    <xf numFmtId="0" fontId="1" fillId="0" borderId="2" xfId="0" applyFont="true" applyFill="true" applyBorder="true" applyAlignment="true">
      <alignment vertical="center" wrapText="true"/>
    </xf>
    <xf numFmtId="4" fontId="11" fillId="0" borderId="4" xfId="0" applyNumberFormat="true" applyFont="true" applyFill="true" applyBorder="true" applyAlignment="true">
      <alignment horizontal="right" vertical="center"/>
    </xf>
    <xf numFmtId="0" fontId="4" fillId="0" borderId="9" xfId="0" applyFont="true" applyBorder="true" applyAlignment="true">
      <alignment horizontal="center" vertical="center" wrapText="true"/>
    </xf>
    <xf numFmtId="0" fontId="12" fillId="0" borderId="3" xfId="0" applyFont="true" applyBorder="true" applyAlignment="true">
      <alignment vertical="center" wrapText="true"/>
    </xf>
    <xf numFmtId="0" fontId="12" fillId="0" borderId="9" xfId="0" applyFont="true" applyBorder="true" applyAlignment="true">
      <alignment vertical="center" wrapText="true"/>
    </xf>
    <xf numFmtId="0" fontId="13" fillId="0" borderId="3" xfId="0" applyFont="true" applyBorder="true" applyAlignment="true">
      <alignment vertical="center" wrapText="true"/>
    </xf>
    <xf numFmtId="0" fontId="12" fillId="0" borderId="5" xfId="0" applyFont="true" applyBorder="true" applyAlignment="true">
      <alignment vertical="center" wrapText="true"/>
    </xf>
    <xf numFmtId="0" fontId="2" fillId="0" borderId="1" xfId="0" applyFont="true" applyBorder="true" applyAlignment="true">
      <alignment vertical="center" wrapText="true"/>
    </xf>
    <xf numFmtId="0" fontId="12" fillId="0" borderId="7" xfId="0" applyFont="true" applyBorder="true" applyAlignment="true">
      <alignment vertical="center" wrapText="true"/>
    </xf>
    <xf numFmtId="0" fontId="13" fillId="0" borderId="7" xfId="0" applyFont="true" applyBorder="true" applyAlignment="true">
      <alignment vertical="center" wrapText="true"/>
    </xf>
    <xf numFmtId="0" fontId="7" fillId="0" borderId="10" xfId="0" applyFont="true" applyBorder="true" applyAlignment="true">
      <alignment vertical="center" wrapText="true"/>
    </xf>
    <xf numFmtId="0" fontId="14" fillId="0" borderId="0" xfId="0" applyFont="true" applyBorder="true" applyAlignment="true">
      <alignment horizontal="center" vertical="center" wrapText="true"/>
    </xf>
    <xf numFmtId="0" fontId="15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B7" sqref="B7"/>
    </sheetView>
  </sheetViews>
  <sheetFormatPr defaultColWidth="10" defaultRowHeight="13.5" outlineLevelRow="2"/>
  <cols>
    <col min="1" max="1" width="143.616666666667" customWidth="true"/>
  </cols>
  <sheetData>
    <row r="1" ht="74.25" customHeight="true" spans="1:1">
      <c r="A1" s="97"/>
    </row>
    <row r="2" ht="170.9" customHeight="true" spans="1:1">
      <c r="A2" s="98" t="s">
        <v>0</v>
      </c>
    </row>
    <row r="3" ht="128.15" customHeight="true" spans="1:1">
      <c r="A3" s="99">
        <v>44960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C34" sqref="C34:C35"/>
    </sheetView>
  </sheetViews>
  <sheetFormatPr defaultColWidth="10" defaultRowHeight="13.5"/>
  <cols>
    <col min="1" max="1" width="1.53333333333333" customWidth="true"/>
    <col min="2" max="2" width="13.3333333333333" customWidth="true"/>
    <col min="3" max="3" width="41.0333333333333" customWidth="true"/>
    <col min="4" max="9" width="16.4083333333333" customWidth="true"/>
    <col min="10" max="10" width="1.53333333333333" customWidth="true"/>
  </cols>
  <sheetData>
    <row r="1" ht="14.3" customHeight="true" spans="1:10">
      <c r="A1" s="1"/>
      <c r="B1" s="2" t="s">
        <v>371</v>
      </c>
      <c r="C1" s="26"/>
      <c r="D1" s="27"/>
      <c r="E1" s="27"/>
      <c r="F1" s="27"/>
      <c r="G1" s="27"/>
      <c r="H1" s="27"/>
      <c r="I1" s="19"/>
      <c r="J1" s="6"/>
    </row>
    <row r="2" ht="19.9" customHeight="true" spans="1:10">
      <c r="A2" s="1"/>
      <c r="B2" s="3" t="s">
        <v>372</v>
      </c>
      <c r="C2" s="3"/>
      <c r="D2" s="3"/>
      <c r="E2" s="3"/>
      <c r="F2" s="3"/>
      <c r="G2" s="3"/>
      <c r="H2" s="3"/>
      <c r="I2" s="3"/>
      <c r="J2" s="6" t="s">
        <v>3</v>
      </c>
    </row>
    <row r="3" ht="17.05" customHeight="true" spans="1:10">
      <c r="A3" s="4"/>
      <c r="B3" s="5" t="s">
        <v>5</v>
      </c>
      <c r="C3" s="5"/>
      <c r="D3" s="20"/>
      <c r="E3" s="20"/>
      <c r="F3" s="20"/>
      <c r="G3" s="20"/>
      <c r="H3" s="20"/>
      <c r="I3" s="20" t="s">
        <v>6</v>
      </c>
      <c r="J3" s="21"/>
    </row>
    <row r="4" ht="21.35" customHeight="true" spans="1:10">
      <c r="A4" s="6"/>
      <c r="B4" s="7" t="s">
        <v>373</v>
      </c>
      <c r="C4" s="7" t="s">
        <v>71</v>
      </c>
      <c r="D4" s="7" t="s">
        <v>374</v>
      </c>
      <c r="E4" s="7"/>
      <c r="F4" s="7"/>
      <c r="G4" s="7"/>
      <c r="H4" s="7"/>
      <c r="I4" s="7"/>
      <c r="J4" s="22"/>
    </row>
    <row r="5" ht="21.35" customHeight="true" spans="1:10">
      <c r="A5" s="8"/>
      <c r="B5" s="7"/>
      <c r="C5" s="7"/>
      <c r="D5" s="7" t="s">
        <v>59</v>
      </c>
      <c r="E5" s="28" t="s">
        <v>375</v>
      </c>
      <c r="F5" s="7" t="s">
        <v>376</v>
      </c>
      <c r="G5" s="7"/>
      <c r="H5" s="7"/>
      <c r="I5" s="7" t="s">
        <v>377</v>
      </c>
      <c r="J5" s="22"/>
    </row>
    <row r="6" ht="21.35" customHeight="true" spans="1:10">
      <c r="A6" s="8"/>
      <c r="B6" s="7"/>
      <c r="C6" s="7"/>
      <c r="D6" s="7"/>
      <c r="E6" s="28"/>
      <c r="F6" s="7" t="s">
        <v>166</v>
      </c>
      <c r="G6" s="7" t="s">
        <v>378</v>
      </c>
      <c r="H6" s="7" t="s">
        <v>379</v>
      </c>
      <c r="I6" s="7"/>
      <c r="J6" s="23"/>
    </row>
    <row r="7" ht="19.9" customHeight="true" spans="1:10">
      <c r="A7" s="9"/>
      <c r="B7" s="10"/>
      <c r="C7" s="10" t="s">
        <v>72</v>
      </c>
      <c r="D7" s="14">
        <v>18.6</v>
      </c>
      <c r="E7" s="14"/>
      <c r="F7" s="14">
        <v>7</v>
      </c>
      <c r="G7" s="14"/>
      <c r="H7" s="14">
        <v>7</v>
      </c>
      <c r="I7" s="14">
        <v>11.6</v>
      </c>
      <c r="J7" s="24"/>
    </row>
    <row r="8" ht="19.9" customHeight="true" spans="1:10">
      <c r="A8" s="8"/>
      <c r="B8" s="11"/>
      <c r="C8" s="15" t="s">
        <v>23</v>
      </c>
      <c r="D8" s="16">
        <v>18.6</v>
      </c>
      <c r="E8" s="16"/>
      <c r="F8" s="16">
        <v>7</v>
      </c>
      <c r="G8" s="16"/>
      <c r="H8" s="16">
        <v>7</v>
      </c>
      <c r="I8" s="16">
        <v>11.6</v>
      </c>
      <c r="J8" s="22"/>
    </row>
    <row r="9" ht="19.9" customHeight="true" spans="1:10">
      <c r="A9" s="8"/>
      <c r="B9" s="11" t="s">
        <v>73</v>
      </c>
      <c r="C9" s="15" t="s">
        <v>167</v>
      </c>
      <c r="D9" s="18">
        <v>17</v>
      </c>
      <c r="E9" s="18"/>
      <c r="F9" s="18">
        <v>7</v>
      </c>
      <c r="G9" s="18"/>
      <c r="H9" s="18">
        <v>7</v>
      </c>
      <c r="I9" s="18">
        <v>10</v>
      </c>
      <c r="J9" s="22"/>
    </row>
    <row r="10" ht="19.9" customHeight="true" spans="1:10">
      <c r="A10" s="8"/>
      <c r="B10" s="11" t="s">
        <v>75</v>
      </c>
      <c r="C10" s="15" t="s">
        <v>218</v>
      </c>
      <c r="D10" s="18">
        <v>0.2</v>
      </c>
      <c r="E10" s="18"/>
      <c r="F10" s="18"/>
      <c r="G10" s="18"/>
      <c r="H10" s="18"/>
      <c r="I10" s="18">
        <v>0.2</v>
      </c>
      <c r="J10" s="22"/>
    </row>
    <row r="11" ht="19.9" customHeight="true" spans="1:10">
      <c r="A11" s="8"/>
      <c r="B11" s="11" t="s">
        <v>83</v>
      </c>
      <c r="C11" s="15" t="s">
        <v>222</v>
      </c>
      <c r="D11" s="18">
        <v>0.54</v>
      </c>
      <c r="E11" s="18"/>
      <c r="F11" s="18"/>
      <c r="G11" s="18"/>
      <c r="H11" s="18"/>
      <c r="I11" s="18">
        <v>0.54</v>
      </c>
      <c r="J11" s="22"/>
    </row>
    <row r="12" ht="19.9" customHeight="true" spans="1:10">
      <c r="A12" s="8"/>
      <c r="B12" s="11" t="s">
        <v>81</v>
      </c>
      <c r="C12" s="15" t="s">
        <v>223</v>
      </c>
      <c r="D12" s="18">
        <v>0.56</v>
      </c>
      <c r="E12" s="18"/>
      <c r="F12" s="18"/>
      <c r="G12" s="18"/>
      <c r="H12" s="18"/>
      <c r="I12" s="18">
        <v>0.56</v>
      </c>
      <c r="J12" s="22"/>
    </row>
    <row r="13" ht="19.9" customHeight="true" spans="1:10">
      <c r="A13" s="8"/>
      <c r="B13" s="11" t="s">
        <v>77</v>
      </c>
      <c r="C13" s="15" t="s">
        <v>224</v>
      </c>
      <c r="D13" s="18">
        <v>0.2</v>
      </c>
      <c r="E13" s="18"/>
      <c r="F13" s="18"/>
      <c r="G13" s="18"/>
      <c r="H13" s="18"/>
      <c r="I13" s="18">
        <v>0.2</v>
      </c>
      <c r="J13" s="22"/>
    </row>
    <row r="14" ht="19.9" customHeight="true" spans="1:10">
      <c r="A14" s="8"/>
      <c r="B14" s="11" t="s">
        <v>79</v>
      </c>
      <c r="C14" s="15" t="s">
        <v>225</v>
      </c>
      <c r="D14" s="18">
        <v>0.1</v>
      </c>
      <c r="E14" s="18"/>
      <c r="F14" s="18"/>
      <c r="G14" s="18"/>
      <c r="H14" s="18"/>
      <c r="I14" s="18">
        <v>0.1</v>
      </c>
      <c r="J14" s="22"/>
    </row>
    <row r="15" ht="8.5" customHeight="true" spans="1:10">
      <c r="A15" s="12"/>
      <c r="B15" s="12"/>
      <c r="C15" s="12"/>
      <c r="D15" s="12"/>
      <c r="E15" s="12"/>
      <c r="F15" s="12"/>
      <c r="G15" s="12"/>
      <c r="H15" s="12"/>
      <c r="I15" s="12"/>
      <c r="J15" s="25"/>
    </row>
  </sheetData>
  <mergeCells count="10">
    <mergeCell ref="B2:I2"/>
    <mergeCell ref="B3:C3"/>
    <mergeCell ref="D4:I4"/>
    <mergeCell ref="F5:H5"/>
    <mergeCell ref="A9:A14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1"/>
      <c r="B1" s="2" t="s">
        <v>380</v>
      </c>
      <c r="C1" s="2"/>
      <c r="D1" s="2"/>
      <c r="E1" s="26"/>
      <c r="F1" s="26"/>
      <c r="G1" s="27"/>
      <c r="H1" s="27"/>
      <c r="I1" s="19"/>
      <c r="J1" s="6"/>
    </row>
    <row r="2" ht="19.9" customHeight="true" spans="1:10">
      <c r="A2" s="1"/>
      <c r="B2" s="3" t="s">
        <v>381</v>
      </c>
      <c r="C2" s="3"/>
      <c r="D2" s="3"/>
      <c r="E2" s="3"/>
      <c r="F2" s="3"/>
      <c r="G2" s="3"/>
      <c r="H2" s="3"/>
      <c r="I2" s="3"/>
      <c r="J2" s="6" t="s">
        <v>3</v>
      </c>
    </row>
    <row r="3" ht="17.05" customHeight="true" spans="1:10">
      <c r="A3" s="4"/>
      <c r="B3" s="5" t="s">
        <v>5</v>
      </c>
      <c r="C3" s="5"/>
      <c r="D3" s="5"/>
      <c r="E3" s="5"/>
      <c r="F3" s="5"/>
      <c r="G3" s="4"/>
      <c r="H3" s="4"/>
      <c r="I3" s="20" t="s">
        <v>6</v>
      </c>
      <c r="J3" s="21"/>
    </row>
    <row r="4" ht="21.35" customHeight="true" spans="1:10">
      <c r="A4" s="6"/>
      <c r="B4" s="7" t="s">
        <v>9</v>
      </c>
      <c r="C4" s="7"/>
      <c r="D4" s="7"/>
      <c r="E4" s="7"/>
      <c r="F4" s="7"/>
      <c r="G4" s="7" t="s">
        <v>382</v>
      </c>
      <c r="H4" s="7"/>
      <c r="I4" s="7"/>
      <c r="J4" s="22"/>
    </row>
    <row r="5" ht="21.35" customHeight="true" spans="1:10">
      <c r="A5" s="8"/>
      <c r="B5" s="7" t="s">
        <v>91</v>
      </c>
      <c r="C5" s="7"/>
      <c r="D5" s="7"/>
      <c r="E5" s="7" t="s">
        <v>70</v>
      </c>
      <c r="F5" s="7" t="s">
        <v>71</v>
      </c>
      <c r="G5" s="7" t="s">
        <v>59</v>
      </c>
      <c r="H5" s="7" t="s">
        <v>87</v>
      </c>
      <c r="I5" s="7" t="s">
        <v>88</v>
      </c>
      <c r="J5" s="22"/>
    </row>
    <row r="6" ht="21.35" customHeight="true" spans="1:10">
      <c r="A6" s="8"/>
      <c r="B6" s="7" t="s">
        <v>92</v>
      </c>
      <c r="C6" s="7" t="s">
        <v>93</v>
      </c>
      <c r="D6" s="7" t="s">
        <v>94</v>
      </c>
      <c r="E6" s="7"/>
      <c r="F6" s="7"/>
      <c r="G6" s="7"/>
      <c r="H6" s="7"/>
      <c r="I6" s="7"/>
      <c r="J6" s="23"/>
    </row>
    <row r="7" ht="19.9" customHeight="true" spans="1:10">
      <c r="A7" s="9"/>
      <c r="B7" s="10"/>
      <c r="C7" s="10"/>
      <c r="D7" s="10"/>
      <c r="E7" s="10"/>
      <c r="F7" s="10" t="s">
        <v>72</v>
      </c>
      <c r="G7" s="14"/>
      <c r="H7" s="14"/>
      <c r="I7" s="14"/>
      <c r="J7" s="24"/>
    </row>
    <row r="8" ht="19.9" customHeight="true" spans="1:10">
      <c r="A8" s="8"/>
      <c r="B8" s="11"/>
      <c r="C8" s="11"/>
      <c r="D8" s="11"/>
      <c r="E8" s="11"/>
      <c r="F8" s="15" t="s">
        <v>23</v>
      </c>
      <c r="G8" s="16"/>
      <c r="H8" s="16"/>
      <c r="I8" s="16"/>
      <c r="J8" s="22"/>
    </row>
    <row r="9" ht="19.9" customHeight="true" spans="1:10">
      <c r="A9" s="8"/>
      <c r="B9" s="11"/>
      <c r="C9" s="11"/>
      <c r="D9" s="11"/>
      <c r="E9" s="11"/>
      <c r="F9" s="15" t="s">
        <v>23</v>
      </c>
      <c r="G9" s="16"/>
      <c r="H9" s="16"/>
      <c r="I9" s="16"/>
      <c r="J9" s="22"/>
    </row>
    <row r="10" ht="19.9" customHeight="true" spans="1:10">
      <c r="A10" s="8"/>
      <c r="B10" s="11"/>
      <c r="C10" s="11"/>
      <c r="D10" s="11"/>
      <c r="E10" s="11"/>
      <c r="F10" s="17" t="s">
        <v>383</v>
      </c>
      <c r="G10" s="16"/>
      <c r="H10" s="18"/>
      <c r="I10" s="18"/>
      <c r="J10" s="23"/>
    </row>
    <row r="11" ht="8.5" customHeight="true" spans="1:10">
      <c r="A11" s="12"/>
      <c r="B11" s="13"/>
      <c r="C11" s="13"/>
      <c r="D11" s="13"/>
      <c r="E11" s="13"/>
      <c r="F11" s="12"/>
      <c r="G11" s="12"/>
      <c r="H11" s="12"/>
      <c r="I11" s="12"/>
      <c r="J11" s="2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3.3333333333333" customWidth="true"/>
    <col min="3" max="3" width="41.0333333333333" customWidth="true"/>
    <col min="4" max="9" width="16.4083333333333" customWidth="true"/>
    <col min="10" max="10" width="1.53333333333333" customWidth="true"/>
  </cols>
  <sheetData>
    <row r="1" ht="14.3" customHeight="true" spans="1:10">
      <c r="A1" s="1"/>
      <c r="B1" s="2" t="s">
        <v>384</v>
      </c>
      <c r="C1" s="26"/>
      <c r="D1" s="27"/>
      <c r="E1" s="27"/>
      <c r="F1" s="27"/>
      <c r="G1" s="27"/>
      <c r="H1" s="27"/>
      <c r="I1" s="19"/>
      <c r="J1" s="6"/>
    </row>
    <row r="2" ht="19.9" customHeight="true" spans="1:10">
      <c r="A2" s="1"/>
      <c r="B2" s="3" t="s">
        <v>385</v>
      </c>
      <c r="C2" s="3"/>
      <c r="D2" s="3"/>
      <c r="E2" s="3"/>
      <c r="F2" s="3"/>
      <c r="G2" s="3"/>
      <c r="H2" s="3"/>
      <c r="I2" s="3"/>
      <c r="J2" s="6" t="s">
        <v>3</v>
      </c>
    </row>
    <row r="3" ht="17.05" customHeight="true" spans="1:10">
      <c r="A3" s="4"/>
      <c r="B3" s="5" t="s">
        <v>5</v>
      </c>
      <c r="C3" s="5"/>
      <c r="D3" s="20"/>
      <c r="E3" s="20"/>
      <c r="F3" s="20"/>
      <c r="G3" s="20"/>
      <c r="H3" s="20"/>
      <c r="I3" s="20" t="s">
        <v>6</v>
      </c>
      <c r="J3" s="21"/>
    </row>
    <row r="4" ht="21.35" customHeight="true" spans="1:10">
      <c r="A4" s="6"/>
      <c r="B4" s="7" t="s">
        <v>373</v>
      </c>
      <c r="C4" s="7" t="s">
        <v>71</v>
      </c>
      <c r="D4" s="7" t="s">
        <v>374</v>
      </c>
      <c r="E4" s="7"/>
      <c r="F4" s="7"/>
      <c r="G4" s="7"/>
      <c r="H4" s="7"/>
      <c r="I4" s="7"/>
      <c r="J4" s="22"/>
    </row>
    <row r="5" ht="21.35" customHeight="true" spans="1:10">
      <c r="A5" s="8"/>
      <c r="B5" s="7"/>
      <c r="C5" s="7"/>
      <c r="D5" s="7" t="s">
        <v>59</v>
      </c>
      <c r="E5" s="28" t="s">
        <v>375</v>
      </c>
      <c r="F5" s="7" t="s">
        <v>376</v>
      </c>
      <c r="G5" s="7"/>
      <c r="H5" s="7"/>
      <c r="I5" s="7" t="s">
        <v>377</v>
      </c>
      <c r="J5" s="22"/>
    </row>
    <row r="6" ht="21.35" customHeight="true" spans="1:10">
      <c r="A6" s="8"/>
      <c r="B6" s="7"/>
      <c r="C6" s="7"/>
      <c r="D6" s="7"/>
      <c r="E6" s="28"/>
      <c r="F6" s="7" t="s">
        <v>166</v>
      </c>
      <c r="G6" s="7" t="s">
        <v>378</v>
      </c>
      <c r="H6" s="7" t="s">
        <v>379</v>
      </c>
      <c r="I6" s="7"/>
      <c r="J6" s="23"/>
    </row>
    <row r="7" ht="19.9" customHeight="true" spans="1:10">
      <c r="A7" s="9"/>
      <c r="B7" s="10"/>
      <c r="C7" s="10" t="s">
        <v>72</v>
      </c>
      <c r="D7" s="14"/>
      <c r="E7" s="14"/>
      <c r="F7" s="14"/>
      <c r="G7" s="14"/>
      <c r="H7" s="14"/>
      <c r="I7" s="14"/>
      <c r="J7" s="24"/>
    </row>
    <row r="8" ht="19.9" customHeight="true" spans="1:10">
      <c r="A8" s="8"/>
      <c r="B8" s="11"/>
      <c r="C8" s="15" t="s">
        <v>23</v>
      </c>
      <c r="D8" s="16"/>
      <c r="E8" s="16"/>
      <c r="F8" s="16"/>
      <c r="G8" s="16"/>
      <c r="H8" s="16"/>
      <c r="I8" s="16"/>
      <c r="J8" s="22"/>
    </row>
    <row r="9" ht="19.9" customHeight="true" spans="1:10">
      <c r="A9" s="8"/>
      <c r="B9" s="11"/>
      <c r="C9" s="17" t="s">
        <v>386</v>
      </c>
      <c r="D9" s="18"/>
      <c r="E9" s="18"/>
      <c r="F9" s="18"/>
      <c r="G9" s="18"/>
      <c r="H9" s="18"/>
      <c r="I9" s="18"/>
      <c r="J9" s="22"/>
    </row>
    <row r="10" ht="8.5" customHeight="true" spans="1:10">
      <c r="A10" s="12"/>
      <c r="B10" s="12"/>
      <c r="C10" s="12"/>
      <c r="D10" s="12"/>
      <c r="E10" s="12"/>
      <c r="F10" s="12"/>
      <c r="G10" s="12"/>
      <c r="H10" s="12"/>
      <c r="I10" s="12"/>
      <c r="J10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33" sqref="H33"/>
    </sheetView>
  </sheetViews>
  <sheetFormatPr defaultColWidth="10" defaultRowHeight="13.5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1"/>
      <c r="B1" s="2" t="s">
        <v>387</v>
      </c>
      <c r="C1" s="2"/>
      <c r="D1" s="2"/>
      <c r="E1" s="2"/>
      <c r="F1" s="2"/>
      <c r="G1" s="2"/>
      <c r="H1" s="2"/>
      <c r="I1" s="19"/>
      <c r="J1" s="6"/>
    </row>
    <row r="2" ht="19.9" customHeight="true" spans="1:10">
      <c r="A2" s="1"/>
      <c r="B2" s="3" t="s">
        <v>388</v>
      </c>
      <c r="C2" s="3"/>
      <c r="D2" s="3"/>
      <c r="E2" s="3"/>
      <c r="F2" s="3"/>
      <c r="G2" s="3"/>
      <c r="H2" s="3"/>
      <c r="I2" s="3"/>
      <c r="J2" s="6" t="s">
        <v>3</v>
      </c>
    </row>
    <row r="3" ht="17.05" customHeight="true" spans="1:10">
      <c r="A3" s="4"/>
      <c r="B3" s="5" t="s">
        <v>5</v>
      </c>
      <c r="C3" s="5"/>
      <c r="D3" s="5"/>
      <c r="E3" s="5"/>
      <c r="F3" s="5"/>
      <c r="G3" s="4"/>
      <c r="H3" s="4"/>
      <c r="I3" s="20" t="s">
        <v>6</v>
      </c>
      <c r="J3" s="21"/>
    </row>
    <row r="4" ht="21.35" customHeight="true" spans="1:10">
      <c r="A4" s="6"/>
      <c r="B4" s="7" t="s">
        <v>9</v>
      </c>
      <c r="C4" s="7"/>
      <c r="D4" s="7"/>
      <c r="E4" s="7"/>
      <c r="F4" s="7"/>
      <c r="G4" s="7" t="s">
        <v>389</v>
      </c>
      <c r="H4" s="7"/>
      <c r="I4" s="7"/>
      <c r="J4" s="22"/>
    </row>
    <row r="5" ht="21.35" customHeight="true" spans="1:10">
      <c r="A5" s="8"/>
      <c r="B5" s="7" t="s">
        <v>91</v>
      </c>
      <c r="C5" s="7"/>
      <c r="D5" s="7"/>
      <c r="E5" s="7" t="s">
        <v>70</v>
      </c>
      <c r="F5" s="7" t="s">
        <v>71</v>
      </c>
      <c r="G5" s="7" t="s">
        <v>59</v>
      </c>
      <c r="H5" s="7" t="s">
        <v>87</v>
      </c>
      <c r="I5" s="7" t="s">
        <v>88</v>
      </c>
      <c r="J5" s="22"/>
    </row>
    <row r="6" ht="21.35" customHeight="true" spans="1:10">
      <c r="A6" s="8"/>
      <c r="B6" s="7" t="s">
        <v>92</v>
      </c>
      <c r="C6" s="7" t="s">
        <v>93</v>
      </c>
      <c r="D6" s="7" t="s">
        <v>94</v>
      </c>
      <c r="E6" s="7"/>
      <c r="F6" s="7"/>
      <c r="G6" s="7"/>
      <c r="H6" s="7"/>
      <c r="I6" s="7"/>
      <c r="J6" s="23"/>
    </row>
    <row r="7" ht="19.9" customHeight="true" spans="1:10">
      <c r="A7" s="9"/>
      <c r="B7" s="10"/>
      <c r="C7" s="10"/>
      <c r="D7" s="10"/>
      <c r="E7" s="10"/>
      <c r="F7" s="10" t="s">
        <v>72</v>
      </c>
      <c r="G7" s="14"/>
      <c r="H7" s="14"/>
      <c r="I7" s="14"/>
      <c r="J7" s="24"/>
    </row>
    <row r="8" ht="19.9" customHeight="true" spans="1:10">
      <c r="A8" s="8"/>
      <c r="B8" s="11"/>
      <c r="C8" s="11"/>
      <c r="D8" s="11"/>
      <c r="E8" s="11"/>
      <c r="F8" s="15" t="s">
        <v>23</v>
      </c>
      <c r="G8" s="16"/>
      <c r="H8" s="16"/>
      <c r="I8" s="16"/>
      <c r="J8" s="22"/>
    </row>
    <row r="9" ht="19.9" customHeight="true" spans="1:10">
      <c r="A9" s="8"/>
      <c r="B9" s="11"/>
      <c r="C9" s="11"/>
      <c r="D9" s="11"/>
      <c r="E9" s="11"/>
      <c r="F9" s="15" t="s">
        <v>23</v>
      </c>
      <c r="G9" s="16"/>
      <c r="H9" s="16"/>
      <c r="I9" s="16"/>
      <c r="J9" s="22"/>
    </row>
    <row r="10" ht="19.9" customHeight="true" spans="1:10">
      <c r="A10" s="8"/>
      <c r="B10" s="11"/>
      <c r="C10" s="11"/>
      <c r="D10" s="11"/>
      <c r="E10" s="11"/>
      <c r="F10" s="17" t="s">
        <v>383</v>
      </c>
      <c r="G10" s="16"/>
      <c r="H10" s="18"/>
      <c r="I10" s="18"/>
      <c r="J10" s="22"/>
    </row>
    <row r="11" ht="8.5" customHeight="true" spans="1:10">
      <c r="A11" s="12"/>
      <c r="B11" s="13"/>
      <c r="C11" s="13"/>
      <c r="D11" s="13"/>
      <c r="E11" s="13"/>
      <c r="F11" s="12"/>
      <c r="G11" s="12"/>
      <c r="H11" s="12"/>
      <c r="I11" s="12"/>
      <c r="J11" s="2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pane ySplit="5" topLeftCell="A6" activePane="bottomLeft" state="frozen"/>
      <selection/>
      <selection pane="bottomLeft" activeCell="E39" sqref="E39"/>
    </sheetView>
  </sheetViews>
  <sheetFormatPr defaultColWidth="10" defaultRowHeight="13.5" outlineLevelCol="5"/>
  <cols>
    <col min="1" max="1" width="1.53333333333333" customWidth="true"/>
    <col min="2" max="2" width="37.375" customWidth="true"/>
    <col min="3" max="3" width="15.75" customWidth="true"/>
    <col min="4" max="4" width="37.375" customWidth="true"/>
    <col min="5" max="5" width="15.375" customWidth="true"/>
    <col min="6" max="6" width="1.53333333333333" customWidth="true"/>
    <col min="7" max="10" width="9.76666666666667" customWidth="true"/>
  </cols>
  <sheetData>
    <row r="1" ht="14.2" customHeight="true" spans="1:6">
      <c r="A1" s="77"/>
      <c r="B1" s="2" t="s">
        <v>1</v>
      </c>
      <c r="C1" s="26"/>
      <c r="D1" s="78"/>
      <c r="E1" s="93" t="s">
        <v>2</v>
      </c>
      <c r="F1" s="74" t="s">
        <v>3</v>
      </c>
    </row>
    <row r="2" ht="19.9" customHeight="true" spans="1:6">
      <c r="A2" s="78"/>
      <c r="B2" s="79" t="s">
        <v>4</v>
      </c>
      <c r="C2" s="79"/>
      <c r="D2" s="79"/>
      <c r="E2" s="79"/>
      <c r="F2" s="74"/>
    </row>
    <row r="3" ht="17.05" customHeight="true" spans="1:6">
      <c r="A3" s="80"/>
      <c r="B3" s="5" t="s">
        <v>5</v>
      </c>
      <c r="C3" s="67"/>
      <c r="D3" s="67"/>
      <c r="E3" s="83" t="s">
        <v>6</v>
      </c>
      <c r="F3" s="75"/>
    </row>
    <row r="4" ht="21.35" customHeight="true" spans="1:6">
      <c r="A4" s="81"/>
      <c r="B4" s="54" t="s">
        <v>7</v>
      </c>
      <c r="C4" s="54"/>
      <c r="D4" s="54" t="s">
        <v>8</v>
      </c>
      <c r="E4" s="54"/>
      <c r="F4" s="64"/>
    </row>
    <row r="5" ht="21.35" customHeight="true" spans="1:6">
      <c r="A5" s="81"/>
      <c r="B5" s="54" t="s">
        <v>9</v>
      </c>
      <c r="C5" s="54" t="s">
        <v>10</v>
      </c>
      <c r="D5" s="54" t="s">
        <v>9</v>
      </c>
      <c r="E5" s="54" t="s">
        <v>10</v>
      </c>
      <c r="F5" s="64"/>
    </row>
    <row r="6" ht="19.9" customHeight="true" spans="1:6">
      <c r="A6" s="6"/>
      <c r="B6" s="62" t="s">
        <v>11</v>
      </c>
      <c r="C6" s="63">
        <v>2053.72</v>
      </c>
      <c r="D6" s="62" t="s">
        <v>12</v>
      </c>
      <c r="E6" s="63">
        <v>1673.71</v>
      </c>
      <c r="F6" s="23"/>
    </row>
    <row r="7" ht="19.9" customHeight="true" spans="1:6">
      <c r="A7" s="6"/>
      <c r="B7" s="62" t="s">
        <v>13</v>
      </c>
      <c r="C7" s="63"/>
      <c r="D7" s="62" t="s">
        <v>14</v>
      </c>
      <c r="E7" s="63"/>
      <c r="F7" s="23"/>
    </row>
    <row r="8" ht="19.9" customHeight="true" spans="1:6">
      <c r="A8" s="6"/>
      <c r="B8" s="62" t="s">
        <v>15</v>
      </c>
      <c r="C8" s="63"/>
      <c r="D8" s="62" t="s">
        <v>16</v>
      </c>
      <c r="E8" s="63"/>
      <c r="F8" s="23"/>
    </row>
    <row r="9" ht="19.9" customHeight="true" spans="1:6">
      <c r="A9" s="6"/>
      <c r="B9" s="62" t="s">
        <v>17</v>
      </c>
      <c r="C9" s="63"/>
      <c r="D9" s="62" t="s">
        <v>18</v>
      </c>
      <c r="E9" s="63"/>
      <c r="F9" s="23"/>
    </row>
    <row r="10" ht="19.9" customHeight="true" spans="1:6">
      <c r="A10" s="6"/>
      <c r="B10" s="62" t="s">
        <v>19</v>
      </c>
      <c r="C10" s="63"/>
      <c r="D10" s="62" t="s">
        <v>20</v>
      </c>
      <c r="E10" s="63"/>
      <c r="F10" s="23"/>
    </row>
    <row r="11" ht="19.9" customHeight="true" spans="1:6">
      <c r="A11" s="6"/>
      <c r="B11" s="62" t="s">
        <v>21</v>
      </c>
      <c r="C11" s="63"/>
      <c r="D11" s="62" t="s">
        <v>22</v>
      </c>
      <c r="E11" s="63"/>
      <c r="F11" s="23"/>
    </row>
    <row r="12" ht="19.9" customHeight="true" spans="1:6">
      <c r="A12" s="6"/>
      <c r="B12" s="62" t="s">
        <v>23</v>
      </c>
      <c r="C12" s="63"/>
      <c r="D12" s="62" t="s">
        <v>24</v>
      </c>
      <c r="E12" s="63"/>
      <c r="F12" s="23"/>
    </row>
    <row r="13" ht="19.9" customHeight="true" spans="1:6">
      <c r="A13" s="6"/>
      <c r="B13" s="62" t="s">
        <v>23</v>
      </c>
      <c r="C13" s="63"/>
      <c r="D13" s="62" t="s">
        <v>25</v>
      </c>
      <c r="E13" s="63">
        <v>185.57</v>
      </c>
      <c r="F13" s="23"/>
    </row>
    <row r="14" ht="19.9" customHeight="true" spans="1:6">
      <c r="A14" s="6"/>
      <c r="B14" s="62" t="s">
        <v>23</v>
      </c>
      <c r="C14" s="63"/>
      <c r="D14" s="62" t="s">
        <v>26</v>
      </c>
      <c r="E14" s="63"/>
      <c r="F14" s="23"/>
    </row>
    <row r="15" ht="19.9" customHeight="true" spans="1:6">
      <c r="A15" s="6"/>
      <c r="B15" s="62" t="s">
        <v>23</v>
      </c>
      <c r="C15" s="63"/>
      <c r="D15" s="62" t="s">
        <v>27</v>
      </c>
      <c r="E15" s="63">
        <v>56.57</v>
      </c>
      <c r="F15" s="23"/>
    </row>
    <row r="16" ht="19.9" customHeight="true" spans="1:6">
      <c r="A16" s="6"/>
      <c r="B16" s="62" t="s">
        <v>23</v>
      </c>
      <c r="C16" s="63"/>
      <c r="D16" s="62" t="s">
        <v>28</v>
      </c>
      <c r="E16" s="63"/>
      <c r="F16" s="23"/>
    </row>
    <row r="17" ht="19.9" customHeight="true" spans="1:6">
      <c r="A17" s="6"/>
      <c r="B17" s="62" t="s">
        <v>23</v>
      </c>
      <c r="C17" s="63"/>
      <c r="D17" s="62" t="s">
        <v>29</v>
      </c>
      <c r="E17" s="63"/>
      <c r="F17" s="23"/>
    </row>
    <row r="18" ht="19.9" customHeight="true" spans="1:6">
      <c r="A18" s="6"/>
      <c r="B18" s="62" t="s">
        <v>23</v>
      </c>
      <c r="C18" s="63"/>
      <c r="D18" s="62" t="s">
        <v>30</v>
      </c>
      <c r="E18" s="63"/>
      <c r="F18" s="23"/>
    </row>
    <row r="19" ht="19.9" customHeight="true" spans="1:6">
      <c r="A19" s="6"/>
      <c r="B19" s="62" t="s">
        <v>23</v>
      </c>
      <c r="C19" s="63"/>
      <c r="D19" s="62" t="s">
        <v>31</v>
      </c>
      <c r="E19" s="63"/>
      <c r="F19" s="23"/>
    </row>
    <row r="20" ht="19.9" customHeight="true" spans="1:6">
      <c r="A20" s="6"/>
      <c r="B20" s="62" t="s">
        <v>23</v>
      </c>
      <c r="C20" s="63"/>
      <c r="D20" s="62" t="s">
        <v>32</v>
      </c>
      <c r="E20" s="63"/>
      <c r="F20" s="23"/>
    </row>
    <row r="21" ht="19.9" customHeight="true" spans="1:6">
      <c r="A21" s="6"/>
      <c r="B21" s="62" t="s">
        <v>23</v>
      </c>
      <c r="C21" s="63"/>
      <c r="D21" s="62" t="s">
        <v>33</v>
      </c>
      <c r="E21" s="63"/>
      <c r="F21" s="23"/>
    </row>
    <row r="22" ht="19.9" customHeight="true" spans="1:6">
      <c r="A22" s="6"/>
      <c r="B22" s="62" t="s">
        <v>23</v>
      </c>
      <c r="C22" s="63"/>
      <c r="D22" s="62" t="s">
        <v>34</v>
      </c>
      <c r="E22" s="63"/>
      <c r="F22" s="23"/>
    </row>
    <row r="23" ht="19.9" customHeight="true" spans="1:6">
      <c r="A23" s="6"/>
      <c r="B23" s="62" t="s">
        <v>23</v>
      </c>
      <c r="C23" s="63"/>
      <c r="D23" s="62" t="s">
        <v>35</v>
      </c>
      <c r="E23" s="63"/>
      <c r="F23" s="23"/>
    </row>
    <row r="24" ht="19.9" customHeight="true" spans="1:6">
      <c r="A24" s="6"/>
      <c r="B24" s="62" t="s">
        <v>23</v>
      </c>
      <c r="C24" s="63"/>
      <c r="D24" s="62" t="s">
        <v>36</v>
      </c>
      <c r="E24" s="63"/>
      <c r="F24" s="23"/>
    </row>
    <row r="25" ht="19.9" customHeight="true" spans="1:6">
      <c r="A25" s="6"/>
      <c r="B25" s="62" t="s">
        <v>23</v>
      </c>
      <c r="C25" s="63"/>
      <c r="D25" s="62" t="s">
        <v>37</v>
      </c>
      <c r="E25" s="63">
        <v>137.87</v>
      </c>
      <c r="F25" s="23"/>
    </row>
    <row r="26" ht="19.9" customHeight="true" spans="1:6">
      <c r="A26" s="6"/>
      <c r="B26" s="62" t="s">
        <v>23</v>
      </c>
      <c r="C26" s="63"/>
      <c r="D26" s="62" t="s">
        <v>38</v>
      </c>
      <c r="E26" s="63"/>
      <c r="F26" s="23"/>
    </row>
    <row r="27" ht="19.9" customHeight="true" spans="1:6">
      <c r="A27" s="6"/>
      <c r="B27" s="62" t="s">
        <v>23</v>
      </c>
      <c r="C27" s="63"/>
      <c r="D27" s="62" t="s">
        <v>39</v>
      </c>
      <c r="E27" s="63"/>
      <c r="F27" s="23"/>
    </row>
    <row r="28" ht="19.9" customHeight="true" spans="1:6">
      <c r="A28" s="6"/>
      <c r="B28" s="62" t="s">
        <v>23</v>
      </c>
      <c r="C28" s="63"/>
      <c r="D28" s="62" t="s">
        <v>40</v>
      </c>
      <c r="E28" s="63"/>
      <c r="F28" s="23"/>
    </row>
    <row r="29" ht="19.9" customHeight="true" spans="1:6">
      <c r="A29" s="6"/>
      <c r="B29" s="62" t="s">
        <v>23</v>
      </c>
      <c r="C29" s="63"/>
      <c r="D29" s="62" t="s">
        <v>41</v>
      </c>
      <c r="E29" s="63"/>
      <c r="F29" s="23"/>
    </row>
    <row r="30" ht="19.9" customHeight="true" spans="1:6">
      <c r="A30" s="6"/>
      <c r="B30" s="62" t="s">
        <v>23</v>
      </c>
      <c r="C30" s="63"/>
      <c r="D30" s="62" t="s">
        <v>42</v>
      </c>
      <c r="E30" s="63"/>
      <c r="F30" s="23"/>
    </row>
    <row r="31" ht="19.9" customHeight="true" spans="1:6">
      <c r="A31" s="6"/>
      <c r="B31" s="62" t="s">
        <v>23</v>
      </c>
      <c r="C31" s="63"/>
      <c r="D31" s="62" t="s">
        <v>43</v>
      </c>
      <c r="E31" s="63"/>
      <c r="F31" s="23"/>
    </row>
    <row r="32" ht="19.9" customHeight="true" spans="1:6">
      <c r="A32" s="6"/>
      <c r="B32" s="62" t="s">
        <v>23</v>
      </c>
      <c r="C32" s="63"/>
      <c r="D32" s="62" t="s">
        <v>44</v>
      </c>
      <c r="E32" s="63"/>
      <c r="F32" s="23"/>
    </row>
    <row r="33" ht="19.9" customHeight="true" spans="1:6">
      <c r="A33" s="6"/>
      <c r="B33" s="62" t="s">
        <v>23</v>
      </c>
      <c r="C33" s="63"/>
      <c r="D33" s="62" t="s">
        <v>45</v>
      </c>
      <c r="E33" s="63"/>
      <c r="F33" s="23"/>
    </row>
    <row r="34" ht="19.9" customHeight="true" spans="1:6">
      <c r="A34" s="6"/>
      <c r="B34" s="62" t="s">
        <v>23</v>
      </c>
      <c r="C34" s="63"/>
      <c r="D34" s="62" t="s">
        <v>46</v>
      </c>
      <c r="E34" s="63"/>
      <c r="F34" s="23"/>
    </row>
    <row r="35" ht="19.9" customHeight="true" spans="1:6">
      <c r="A35" s="6"/>
      <c r="B35" s="62" t="s">
        <v>23</v>
      </c>
      <c r="C35" s="63"/>
      <c r="D35" s="62" t="s">
        <v>47</v>
      </c>
      <c r="E35" s="63"/>
      <c r="F35" s="23"/>
    </row>
    <row r="36" ht="19.9" customHeight="true" spans="1:6">
      <c r="A36" s="9"/>
      <c r="B36" s="88" t="s">
        <v>48</v>
      </c>
      <c r="C36" s="61">
        <v>2053.72</v>
      </c>
      <c r="D36" s="88" t="s">
        <v>49</v>
      </c>
      <c r="E36" s="61">
        <f>SUM(E6:E31)</f>
        <v>2053.72</v>
      </c>
      <c r="F36" s="24"/>
    </row>
    <row r="37" ht="19.9" customHeight="true" spans="1:6">
      <c r="A37" s="6"/>
      <c r="B37" s="58" t="s">
        <v>50</v>
      </c>
      <c r="C37" s="63"/>
      <c r="D37" s="58" t="s">
        <v>51</v>
      </c>
      <c r="E37" s="63"/>
      <c r="F37" s="94"/>
    </row>
    <row r="38" ht="19.9" customHeight="true" spans="1:6">
      <c r="A38" s="89"/>
      <c r="B38" s="58" t="s">
        <v>52</v>
      </c>
      <c r="C38" s="63"/>
      <c r="D38" s="58" t="s">
        <v>53</v>
      </c>
      <c r="E38" s="63"/>
      <c r="F38" s="94"/>
    </row>
    <row r="39" ht="19.9" customHeight="true" spans="1:6">
      <c r="A39" s="89"/>
      <c r="B39" s="90"/>
      <c r="C39" s="90"/>
      <c r="D39" s="58" t="s">
        <v>54</v>
      </c>
      <c r="E39" s="73"/>
      <c r="F39" s="94"/>
    </row>
    <row r="40" ht="19.9" customHeight="true" spans="1:6">
      <c r="A40" s="91"/>
      <c r="B40" s="56" t="s">
        <v>55</v>
      </c>
      <c r="C40" s="61">
        <v>2053.72</v>
      </c>
      <c r="D40" s="56" t="s">
        <v>56</v>
      </c>
      <c r="E40" s="61">
        <f>C40</f>
        <v>2053.72</v>
      </c>
      <c r="F40" s="95"/>
    </row>
    <row r="41" ht="8.5" customHeight="true" spans="1:6">
      <c r="A41" s="82"/>
      <c r="B41" s="82"/>
      <c r="C41" s="92"/>
      <c r="D41" s="92"/>
      <c r="E41" s="82"/>
      <c r="F41" s="96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opLeftCell="B1"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6.825" customWidth="true"/>
    <col min="3" max="3" width="33.875" customWidth="true"/>
    <col min="4" max="4" width="16.4083333333333" customWidth="true"/>
    <col min="5" max="5" width="10.375" customWidth="true"/>
    <col min="6" max="6" width="14.25" customWidth="true"/>
    <col min="7" max="7" width="12.75" customWidth="true"/>
    <col min="8" max="8" width="14.125" customWidth="true"/>
    <col min="9" max="9" width="5.625" customWidth="true"/>
    <col min="10" max="10" width="10.375" customWidth="true"/>
    <col min="11" max="11" width="6.125" customWidth="true"/>
    <col min="12" max="12" width="9.375" customWidth="true"/>
    <col min="13" max="13" width="13.125" customWidth="true"/>
    <col min="14" max="14" width="14.5" customWidth="true"/>
    <col min="15" max="15" width="1.53333333333333" customWidth="true"/>
  </cols>
  <sheetData>
    <row r="1" ht="14.3" customHeight="true" spans="1:15">
      <c r="A1" s="1"/>
      <c r="B1" s="2" t="s">
        <v>57</v>
      </c>
      <c r="C1" s="26"/>
      <c r="D1" s="27"/>
      <c r="E1" s="27"/>
      <c r="F1" s="27"/>
      <c r="G1" s="26"/>
      <c r="H1" s="26"/>
      <c r="I1" s="26"/>
      <c r="J1" s="26"/>
      <c r="K1" s="26"/>
      <c r="L1" s="26"/>
      <c r="M1" s="26"/>
      <c r="N1" s="19"/>
      <c r="O1" s="6"/>
    </row>
    <row r="2" ht="19.9" customHeight="true" spans="1:15">
      <c r="A2" s="1"/>
      <c r="B2" s="3" t="s">
        <v>58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3</v>
      </c>
    </row>
    <row r="3" ht="17.05" customHeight="true" spans="1:15">
      <c r="A3" s="4"/>
      <c r="B3" s="5" t="s">
        <v>5</v>
      </c>
      <c r="C3" s="5"/>
      <c r="D3" s="4"/>
      <c r="E3" s="4"/>
      <c r="F3" s="72"/>
      <c r="G3" s="4"/>
      <c r="H3" s="72"/>
      <c r="I3" s="72"/>
      <c r="J3" s="72"/>
      <c r="K3" s="72"/>
      <c r="L3" s="72"/>
      <c r="M3" s="72"/>
      <c r="N3" s="20" t="s">
        <v>6</v>
      </c>
      <c r="O3" s="21"/>
    </row>
    <row r="4" ht="21.35" customHeight="true" spans="1:15">
      <c r="A4" s="8"/>
      <c r="B4" s="28" t="s">
        <v>9</v>
      </c>
      <c r="C4" s="28"/>
      <c r="D4" s="28" t="s">
        <v>59</v>
      </c>
      <c r="E4" s="28" t="s">
        <v>60</v>
      </c>
      <c r="F4" s="28" t="s">
        <v>61</v>
      </c>
      <c r="G4" s="28" t="s">
        <v>62</v>
      </c>
      <c r="H4" s="28" t="s">
        <v>63</v>
      </c>
      <c r="I4" s="28" t="s">
        <v>64</v>
      </c>
      <c r="J4" s="28" t="s">
        <v>65</v>
      </c>
      <c r="K4" s="28" t="s">
        <v>66</v>
      </c>
      <c r="L4" s="28" t="s">
        <v>67</v>
      </c>
      <c r="M4" s="28" t="s">
        <v>68</v>
      </c>
      <c r="N4" s="28" t="s">
        <v>69</v>
      </c>
      <c r="O4" s="23"/>
    </row>
    <row r="5" ht="21.35" customHeight="true" spans="1:15">
      <c r="A5" s="8"/>
      <c r="B5" s="28" t="s">
        <v>70</v>
      </c>
      <c r="C5" s="28" t="s">
        <v>71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3"/>
    </row>
    <row r="6" ht="21.35" customHeight="true" spans="1:15">
      <c r="A6" s="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3"/>
    </row>
    <row r="7" ht="19.9" customHeight="true" spans="1:15">
      <c r="A7" s="9"/>
      <c r="B7" s="10"/>
      <c r="C7" s="10" t="s">
        <v>72</v>
      </c>
      <c r="D7" s="14">
        <v>2053.72</v>
      </c>
      <c r="E7" s="14"/>
      <c r="F7" s="14">
        <v>2053.72</v>
      </c>
      <c r="G7" s="14"/>
      <c r="H7" s="14"/>
      <c r="I7" s="14"/>
      <c r="J7" s="14"/>
      <c r="K7" s="14"/>
      <c r="L7" s="14"/>
      <c r="M7" s="14"/>
      <c r="N7" s="14"/>
      <c r="O7" s="24"/>
    </row>
    <row r="8" ht="19.9" customHeight="true" spans="1:15">
      <c r="A8" s="8"/>
      <c r="B8" s="11"/>
      <c r="C8" s="15" t="s">
        <v>23</v>
      </c>
      <c r="D8" s="16">
        <v>2053.72</v>
      </c>
      <c r="E8" s="16"/>
      <c r="F8" s="16">
        <v>2053.72</v>
      </c>
      <c r="G8" s="16"/>
      <c r="H8" s="16"/>
      <c r="I8" s="16"/>
      <c r="J8" s="16"/>
      <c r="K8" s="16"/>
      <c r="L8" s="16"/>
      <c r="M8" s="16"/>
      <c r="N8" s="16"/>
      <c r="O8" s="22"/>
    </row>
    <row r="9" ht="19.9" customHeight="true" spans="1:15">
      <c r="A9" s="8"/>
      <c r="B9" s="11" t="s">
        <v>73</v>
      </c>
      <c r="C9" s="15" t="s">
        <v>74</v>
      </c>
      <c r="D9" s="16">
        <v>1148.51</v>
      </c>
      <c r="E9" s="18"/>
      <c r="F9" s="18">
        <v>1148.51</v>
      </c>
      <c r="G9" s="18"/>
      <c r="H9" s="18"/>
      <c r="I9" s="18"/>
      <c r="J9" s="18"/>
      <c r="K9" s="18"/>
      <c r="L9" s="18"/>
      <c r="M9" s="18"/>
      <c r="N9" s="18"/>
      <c r="O9" s="22"/>
    </row>
    <row r="10" ht="19.9" customHeight="true" spans="1:15">
      <c r="A10" s="8"/>
      <c r="B10" s="11" t="s">
        <v>75</v>
      </c>
      <c r="C10" s="15" t="s">
        <v>76</v>
      </c>
      <c r="D10" s="16">
        <v>114.97</v>
      </c>
      <c r="E10" s="18"/>
      <c r="F10" s="18">
        <v>114.97</v>
      </c>
      <c r="G10" s="18"/>
      <c r="H10" s="18"/>
      <c r="I10" s="18"/>
      <c r="J10" s="18"/>
      <c r="K10" s="18"/>
      <c r="L10" s="18"/>
      <c r="M10" s="18"/>
      <c r="N10" s="18"/>
      <c r="O10" s="22"/>
    </row>
    <row r="11" ht="19.9" customHeight="true" spans="1:15">
      <c r="A11" s="8"/>
      <c r="B11" s="11" t="s">
        <v>77</v>
      </c>
      <c r="C11" s="15" t="s">
        <v>78</v>
      </c>
      <c r="D11" s="16">
        <v>105.42</v>
      </c>
      <c r="E11" s="18"/>
      <c r="F11" s="18">
        <v>105.42</v>
      </c>
      <c r="G11" s="18"/>
      <c r="H11" s="18"/>
      <c r="I11" s="18"/>
      <c r="J11" s="18"/>
      <c r="K11" s="18"/>
      <c r="L11" s="18"/>
      <c r="M11" s="18"/>
      <c r="N11" s="18"/>
      <c r="O11" s="22"/>
    </row>
    <row r="12" ht="19.9" customHeight="true" spans="1:15">
      <c r="A12" s="8"/>
      <c r="B12" s="11" t="s">
        <v>79</v>
      </c>
      <c r="C12" s="15" t="s">
        <v>80</v>
      </c>
      <c r="D12" s="16">
        <v>185.5</v>
      </c>
      <c r="E12" s="18"/>
      <c r="F12" s="18">
        <v>185.5</v>
      </c>
      <c r="G12" s="18"/>
      <c r="H12" s="18"/>
      <c r="I12" s="18"/>
      <c r="J12" s="18"/>
      <c r="K12" s="18"/>
      <c r="L12" s="18"/>
      <c r="M12" s="18"/>
      <c r="N12" s="18"/>
      <c r="O12" s="22"/>
    </row>
    <row r="13" ht="19.9" customHeight="true" spans="1:15">
      <c r="A13" s="8"/>
      <c r="B13" s="11" t="s">
        <v>81</v>
      </c>
      <c r="C13" s="15" t="s">
        <v>82</v>
      </c>
      <c r="D13" s="16">
        <v>332.91</v>
      </c>
      <c r="E13" s="18"/>
      <c r="F13" s="18">
        <v>332.91</v>
      </c>
      <c r="G13" s="18"/>
      <c r="H13" s="18"/>
      <c r="I13" s="18"/>
      <c r="J13" s="18"/>
      <c r="K13" s="18"/>
      <c r="L13" s="18"/>
      <c r="M13" s="18"/>
      <c r="N13" s="18"/>
      <c r="O13" s="22"/>
    </row>
    <row r="14" ht="19.9" customHeight="true" spans="1:15">
      <c r="A14" s="8"/>
      <c r="B14" s="11" t="s">
        <v>83</v>
      </c>
      <c r="C14" s="15" t="s">
        <v>84</v>
      </c>
      <c r="D14" s="16">
        <v>166.41</v>
      </c>
      <c r="E14" s="18"/>
      <c r="F14" s="18">
        <v>166.41</v>
      </c>
      <c r="G14" s="18"/>
      <c r="H14" s="18"/>
      <c r="I14" s="18"/>
      <c r="J14" s="18"/>
      <c r="K14" s="18"/>
      <c r="L14" s="18"/>
      <c r="M14" s="18"/>
      <c r="N14" s="18"/>
      <c r="O14" s="22"/>
    </row>
    <row r="15" ht="8.5" customHeight="true" spans="1: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  <c r="O15" s="25"/>
    </row>
  </sheetData>
  <mergeCells count="17">
    <mergeCell ref="B2:N2"/>
    <mergeCell ref="B3:C3"/>
    <mergeCell ref="B4:C4"/>
    <mergeCell ref="A9:A1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workbookViewId="0">
      <pane ySplit="6" topLeftCell="A7" activePane="bottomLeft" state="frozen"/>
      <selection/>
      <selection pane="bottomLeft" activeCell="A45" sqref="$A45:$XFD45"/>
    </sheetView>
  </sheetViews>
  <sheetFormatPr defaultColWidth="10" defaultRowHeight="13.5"/>
  <cols>
    <col min="1" max="1" width="1.53333333333333" customWidth="true"/>
    <col min="2" max="4" width="6.15" customWidth="true"/>
    <col min="5" max="5" width="16.825" customWidth="true"/>
    <col min="6" max="6" width="41.0333333333333" customWidth="true"/>
    <col min="7" max="8" width="16.4083333333333" customWidth="true"/>
    <col min="9" max="9" width="16.4083333333333" style="29" customWidth="true"/>
    <col min="10" max="10" width="16.4083333333333" customWidth="true"/>
    <col min="11" max="11" width="22.9333333333333" customWidth="true"/>
    <col min="12" max="12" width="1.53333333333333" customWidth="true"/>
    <col min="13" max="13" width="9.76666666666667" customWidth="true"/>
  </cols>
  <sheetData>
    <row r="1" ht="14.3" customHeight="true" spans="1:12">
      <c r="A1" s="1"/>
      <c r="B1" s="2" t="s">
        <v>85</v>
      </c>
      <c r="C1" s="2"/>
      <c r="D1" s="2"/>
      <c r="E1" s="26"/>
      <c r="F1" s="26"/>
      <c r="G1" s="27"/>
      <c r="H1" s="27"/>
      <c r="I1" s="85"/>
      <c r="J1" s="27"/>
      <c r="K1" s="19"/>
      <c r="L1" s="6"/>
    </row>
    <row r="2" ht="19.9" customHeight="true" spans="1:12">
      <c r="A2" s="1"/>
      <c r="B2" s="3" t="s">
        <v>86</v>
      </c>
      <c r="C2" s="3"/>
      <c r="D2" s="3"/>
      <c r="E2" s="3"/>
      <c r="F2" s="3"/>
      <c r="G2" s="3"/>
      <c r="H2" s="3"/>
      <c r="I2" s="32"/>
      <c r="J2" s="3"/>
      <c r="K2" s="3"/>
      <c r="L2" s="6" t="s">
        <v>3</v>
      </c>
    </row>
    <row r="3" ht="17.05" customHeight="true" spans="1:12">
      <c r="A3" s="4"/>
      <c r="B3" s="5" t="s">
        <v>5</v>
      </c>
      <c r="C3" s="5"/>
      <c r="D3" s="5"/>
      <c r="E3" s="5"/>
      <c r="F3" s="5"/>
      <c r="G3" s="4"/>
      <c r="H3" s="4"/>
      <c r="I3" s="86"/>
      <c r="J3" s="72"/>
      <c r="K3" s="20" t="s">
        <v>6</v>
      </c>
      <c r="L3" s="21"/>
    </row>
    <row r="4" ht="21.35" customHeight="true" spans="1:12">
      <c r="A4" s="6"/>
      <c r="B4" s="7" t="s">
        <v>9</v>
      </c>
      <c r="C4" s="7"/>
      <c r="D4" s="7"/>
      <c r="E4" s="7"/>
      <c r="F4" s="7"/>
      <c r="G4" s="7" t="s">
        <v>59</v>
      </c>
      <c r="H4" s="7" t="s">
        <v>87</v>
      </c>
      <c r="I4" s="36" t="s">
        <v>88</v>
      </c>
      <c r="J4" s="7" t="s">
        <v>89</v>
      </c>
      <c r="K4" s="7" t="s">
        <v>90</v>
      </c>
      <c r="L4" s="22"/>
    </row>
    <row r="5" ht="21.35" customHeight="true" spans="1:12">
      <c r="A5" s="8"/>
      <c r="B5" s="7" t="s">
        <v>91</v>
      </c>
      <c r="C5" s="7"/>
      <c r="D5" s="7"/>
      <c r="E5" s="7" t="s">
        <v>70</v>
      </c>
      <c r="F5" s="7" t="s">
        <v>71</v>
      </c>
      <c r="G5" s="7"/>
      <c r="H5" s="7"/>
      <c r="I5" s="36"/>
      <c r="J5" s="7"/>
      <c r="K5" s="7"/>
      <c r="L5" s="22"/>
    </row>
    <row r="6" ht="21.35" customHeight="true" spans="1:12">
      <c r="A6" s="8"/>
      <c r="B6" s="7" t="s">
        <v>92</v>
      </c>
      <c r="C6" s="7" t="s">
        <v>93</v>
      </c>
      <c r="D6" s="7" t="s">
        <v>94</v>
      </c>
      <c r="E6" s="7"/>
      <c r="F6" s="7"/>
      <c r="G6" s="7"/>
      <c r="H6" s="7"/>
      <c r="I6" s="36"/>
      <c r="J6" s="7"/>
      <c r="K6" s="7"/>
      <c r="L6" s="23"/>
    </row>
    <row r="7" ht="19.9" customHeight="true" spans="1:12">
      <c r="A7" s="9"/>
      <c r="B7" s="10"/>
      <c r="C7" s="10"/>
      <c r="D7" s="10"/>
      <c r="E7" s="10"/>
      <c r="F7" s="10" t="s">
        <v>72</v>
      </c>
      <c r="G7" s="14">
        <f>H7+I7</f>
        <v>2053.72</v>
      </c>
      <c r="H7" s="14">
        <v>1751.04</v>
      </c>
      <c r="I7" s="48">
        <f>I8</f>
        <v>302.68</v>
      </c>
      <c r="J7" s="14"/>
      <c r="K7" s="14"/>
      <c r="L7" s="24"/>
    </row>
    <row r="8" ht="19.9" customHeight="true" spans="1:12">
      <c r="A8" s="8"/>
      <c r="B8" s="11"/>
      <c r="C8" s="11"/>
      <c r="D8" s="11"/>
      <c r="E8" s="11"/>
      <c r="F8" s="15" t="s">
        <v>23</v>
      </c>
      <c r="G8" s="16">
        <f>H8+I8</f>
        <v>2053.72</v>
      </c>
      <c r="H8" s="16">
        <v>1751.04</v>
      </c>
      <c r="I8" s="51">
        <f>I9+I17+I24+I31+I37+I45</f>
        <v>302.68</v>
      </c>
      <c r="J8" s="16"/>
      <c r="K8" s="16"/>
      <c r="L8" s="22"/>
    </row>
    <row r="9" ht="19.9" customHeight="true" spans="1:12">
      <c r="A9" s="8"/>
      <c r="B9" s="11"/>
      <c r="C9" s="11"/>
      <c r="D9" s="11"/>
      <c r="E9" s="11"/>
      <c r="F9" s="15" t="s">
        <v>74</v>
      </c>
      <c r="G9" s="16">
        <f>H9+I9</f>
        <v>1148.51</v>
      </c>
      <c r="H9" s="16">
        <v>948.99</v>
      </c>
      <c r="I9" s="51">
        <f>I11</f>
        <v>199.52</v>
      </c>
      <c r="J9" s="16"/>
      <c r="K9" s="16"/>
      <c r="L9" s="22"/>
    </row>
    <row r="10" ht="19.9" customHeight="true" spans="1:12">
      <c r="A10" s="8"/>
      <c r="B10" s="11" t="s">
        <v>95</v>
      </c>
      <c r="C10" s="11" t="s">
        <v>96</v>
      </c>
      <c r="D10" s="11" t="s">
        <v>96</v>
      </c>
      <c r="E10" s="11" t="s">
        <v>73</v>
      </c>
      <c r="F10" s="15" t="s">
        <v>97</v>
      </c>
      <c r="G10" s="16">
        <f t="shared" ref="G10:G50" si="0">H10+I10</f>
        <v>88.49</v>
      </c>
      <c r="H10" s="18">
        <v>88.49</v>
      </c>
      <c r="I10" s="51"/>
      <c r="J10" s="18"/>
      <c r="K10" s="18"/>
      <c r="L10" s="23"/>
    </row>
    <row r="11" ht="19.9" customHeight="true" spans="1:12">
      <c r="A11" s="8"/>
      <c r="B11" s="11" t="s">
        <v>98</v>
      </c>
      <c r="C11" s="11" t="s">
        <v>99</v>
      </c>
      <c r="D11" s="11" t="s">
        <v>100</v>
      </c>
      <c r="E11" s="11" t="s">
        <v>73</v>
      </c>
      <c r="F11" s="15" t="s">
        <v>101</v>
      </c>
      <c r="G11" s="16">
        <f t="shared" si="0"/>
        <v>199.52</v>
      </c>
      <c r="H11" s="18"/>
      <c r="I11" s="51">
        <v>199.52</v>
      </c>
      <c r="J11" s="18"/>
      <c r="K11" s="18"/>
      <c r="L11" s="23"/>
    </row>
    <row r="12" ht="19.9" customHeight="true" spans="1:12">
      <c r="A12" s="8"/>
      <c r="B12" s="11" t="s">
        <v>102</v>
      </c>
      <c r="C12" s="11" t="s">
        <v>103</v>
      </c>
      <c r="D12" s="11" t="s">
        <v>104</v>
      </c>
      <c r="E12" s="11" t="s">
        <v>73</v>
      </c>
      <c r="F12" s="15" t="s">
        <v>105</v>
      </c>
      <c r="G12" s="16">
        <f t="shared" si="0"/>
        <v>29.93</v>
      </c>
      <c r="H12" s="18">
        <v>29.93</v>
      </c>
      <c r="I12" s="51"/>
      <c r="J12" s="18"/>
      <c r="K12" s="18"/>
      <c r="L12" s="23"/>
    </row>
    <row r="13" ht="19.9" customHeight="true" spans="1:12">
      <c r="A13" s="8"/>
      <c r="B13" s="11" t="s">
        <v>98</v>
      </c>
      <c r="C13" s="11" t="s">
        <v>99</v>
      </c>
      <c r="D13" s="11" t="s">
        <v>104</v>
      </c>
      <c r="E13" s="11" t="s">
        <v>73</v>
      </c>
      <c r="F13" s="15" t="s">
        <v>106</v>
      </c>
      <c r="G13" s="16">
        <f t="shared" si="0"/>
        <v>742.53</v>
      </c>
      <c r="H13" s="18">
        <v>742.53</v>
      </c>
      <c r="I13" s="87"/>
      <c r="J13" s="18"/>
      <c r="K13" s="18"/>
      <c r="L13" s="23"/>
    </row>
    <row r="14" ht="19.9" customHeight="true" spans="1:12">
      <c r="A14" s="8"/>
      <c r="B14" s="11" t="s">
        <v>98</v>
      </c>
      <c r="C14" s="11" t="s">
        <v>99</v>
      </c>
      <c r="D14" s="11" t="s">
        <v>107</v>
      </c>
      <c r="E14" s="11" t="s">
        <v>73</v>
      </c>
      <c r="F14" s="15" t="s">
        <v>108</v>
      </c>
      <c r="G14" s="16">
        <f t="shared" si="0"/>
        <v>12.6</v>
      </c>
      <c r="H14" s="18">
        <v>12.6</v>
      </c>
      <c r="I14" s="51"/>
      <c r="J14" s="18"/>
      <c r="K14" s="18"/>
      <c r="L14" s="23"/>
    </row>
    <row r="15" ht="19.9" customHeight="true" spans="1:12">
      <c r="A15" s="8"/>
      <c r="B15" s="11" t="s">
        <v>95</v>
      </c>
      <c r="C15" s="11" t="s">
        <v>109</v>
      </c>
      <c r="D15" s="11" t="s">
        <v>109</v>
      </c>
      <c r="E15" s="11" t="s">
        <v>73</v>
      </c>
      <c r="F15" s="15" t="s">
        <v>110</v>
      </c>
      <c r="G15" s="16">
        <f t="shared" si="0"/>
        <v>2.15</v>
      </c>
      <c r="H15" s="18">
        <v>2.15</v>
      </c>
      <c r="I15" s="51"/>
      <c r="J15" s="18"/>
      <c r="K15" s="18"/>
      <c r="L15" s="23"/>
    </row>
    <row r="16" ht="19.9" customHeight="true" spans="1:12">
      <c r="A16" s="8"/>
      <c r="B16" s="11" t="s">
        <v>111</v>
      </c>
      <c r="C16" s="11" t="s">
        <v>100</v>
      </c>
      <c r="D16" s="11" t="s">
        <v>104</v>
      </c>
      <c r="E16" s="11" t="s">
        <v>73</v>
      </c>
      <c r="F16" s="15" t="s">
        <v>112</v>
      </c>
      <c r="G16" s="16">
        <f t="shared" si="0"/>
        <v>73.3</v>
      </c>
      <c r="H16" s="18">
        <v>73.3</v>
      </c>
      <c r="I16" s="51"/>
      <c r="J16" s="18"/>
      <c r="K16" s="18"/>
      <c r="L16" s="23"/>
    </row>
    <row r="17" ht="19.9" customHeight="true" spans="2:12">
      <c r="B17" s="11"/>
      <c r="C17" s="11"/>
      <c r="D17" s="11"/>
      <c r="E17" s="11"/>
      <c r="F17" s="15" t="s">
        <v>76</v>
      </c>
      <c r="G17" s="16">
        <f t="shared" si="0"/>
        <v>114.97</v>
      </c>
      <c r="H17" s="16">
        <v>105.97</v>
      </c>
      <c r="I17" s="51">
        <f>I19</f>
        <v>9</v>
      </c>
      <c r="J17" s="16"/>
      <c r="K17" s="16"/>
      <c r="L17" s="22"/>
    </row>
    <row r="18" ht="19.9" customHeight="true" spans="1:12">
      <c r="A18" s="8"/>
      <c r="B18" s="11" t="s">
        <v>95</v>
      </c>
      <c r="C18" s="11" t="s">
        <v>96</v>
      </c>
      <c r="D18" s="11" t="s">
        <v>96</v>
      </c>
      <c r="E18" s="11" t="s">
        <v>75</v>
      </c>
      <c r="F18" s="15" t="s">
        <v>97</v>
      </c>
      <c r="G18" s="16">
        <f t="shared" si="0"/>
        <v>10.7</v>
      </c>
      <c r="H18" s="18">
        <v>10.7</v>
      </c>
      <c r="I18" s="51"/>
      <c r="J18" s="18"/>
      <c r="K18" s="18"/>
      <c r="L18" s="23"/>
    </row>
    <row r="19" ht="19.9" customHeight="true" spans="1:12">
      <c r="A19" s="8"/>
      <c r="B19" s="11" t="s">
        <v>98</v>
      </c>
      <c r="C19" s="11" t="s">
        <v>113</v>
      </c>
      <c r="D19" s="11" t="s">
        <v>100</v>
      </c>
      <c r="E19" s="11" t="s">
        <v>75</v>
      </c>
      <c r="F19" s="15" t="s">
        <v>101</v>
      </c>
      <c r="G19" s="16">
        <f t="shared" si="0"/>
        <v>9</v>
      </c>
      <c r="H19" s="18"/>
      <c r="I19" s="51">
        <v>9</v>
      </c>
      <c r="J19" s="18"/>
      <c r="K19" s="18"/>
      <c r="L19" s="23"/>
    </row>
    <row r="20" ht="19.9" customHeight="true" spans="1:12">
      <c r="A20" s="8"/>
      <c r="B20" s="11" t="s">
        <v>98</v>
      </c>
      <c r="C20" s="11" t="s">
        <v>113</v>
      </c>
      <c r="D20" s="11" t="s">
        <v>104</v>
      </c>
      <c r="E20" s="11" t="s">
        <v>75</v>
      </c>
      <c r="F20" s="15" t="s">
        <v>106</v>
      </c>
      <c r="G20" s="16">
        <f t="shared" si="0"/>
        <v>82.93</v>
      </c>
      <c r="H20" s="18">
        <v>82.93</v>
      </c>
      <c r="I20" s="51"/>
      <c r="J20" s="18"/>
      <c r="K20" s="18"/>
      <c r="L20" s="23"/>
    </row>
    <row r="21" ht="19.9" customHeight="true" spans="1:12">
      <c r="A21" s="8"/>
      <c r="B21" s="11" t="s">
        <v>102</v>
      </c>
      <c r="C21" s="11" t="s">
        <v>103</v>
      </c>
      <c r="D21" s="11" t="s">
        <v>104</v>
      </c>
      <c r="E21" s="11" t="s">
        <v>75</v>
      </c>
      <c r="F21" s="15" t="s">
        <v>105</v>
      </c>
      <c r="G21" s="16">
        <f t="shared" si="0"/>
        <v>3.64</v>
      </c>
      <c r="H21" s="18">
        <v>3.64</v>
      </c>
      <c r="I21" s="51"/>
      <c r="J21" s="18"/>
      <c r="K21" s="18"/>
      <c r="L21" s="23"/>
    </row>
    <row r="22" ht="19.9" customHeight="true" spans="1:12">
      <c r="A22" s="8"/>
      <c r="B22" s="11" t="s">
        <v>111</v>
      </c>
      <c r="C22" s="11" t="s">
        <v>100</v>
      </c>
      <c r="D22" s="11" t="s">
        <v>104</v>
      </c>
      <c r="E22" s="11" t="s">
        <v>75</v>
      </c>
      <c r="F22" s="15" t="s">
        <v>112</v>
      </c>
      <c r="G22" s="16">
        <f t="shared" si="0"/>
        <v>8.47</v>
      </c>
      <c r="H22" s="18">
        <v>8.47</v>
      </c>
      <c r="I22" s="51"/>
      <c r="J22" s="18"/>
      <c r="K22" s="18"/>
      <c r="L22" s="23"/>
    </row>
    <row r="23" ht="19.9" customHeight="true" spans="1:12">
      <c r="A23" s="8"/>
      <c r="B23" s="11" t="s">
        <v>95</v>
      </c>
      <c r="C23" s="11" t="s">
        <v>109</v>
      </c>
      <c r="D23" s="11" t="s">
        <v>109</v>
      </c>
      <c r="E23" s="11" t="s">
        <v>75</v>
      </c>
      <c r="F23" s="15" t="s">
        <v>110</v>
      </c>
      <c r="G23" s="16">
        <f t="shared" si="0"/>
        <v>0.23</v>
      </c>
      <c r="H23" s="18">
        <v>0.23</v>
      </c>
      <c r="I23" s="51"/>
      <c r="J23" s="18"/>
      <c r="K23" s="18"/>
      <c r="L23" s="23"/>
    </row>
    <row r="24" ht="19.9" customHeight="true" spans="2:12">
      <c r="B24" s="11"/>
      <c r="C24" s="11"/>
      <c r="D24" s="11"/>
      <c r="E24" s="11"/>
      <c r="F24" s="15" t="s">
        <v>84</v>
      </c>
      <c r="G24" s="16">
        <f t="shared" si="0"/>
        <v>166.41</v>
      </c>
      <c r="H24" s="16">
        <v>145.53</v>
      </c>
      <c r="I24" s="51">
        <f>I28</f>
        <v>20.88</v>
      </c>
      <c r="J24" s="16"/>
      <c r="K24" s="16"/>
      <c r="L24" s="22"/>
    </row>
    <row r="25" ht="19.9" customHeight="true" spans="1:12">
      <c r="A25" s="8"/>
      <c r="B25" s="11" t="s">
        <v>98</v>
      </c>
      <c r="C25" s="11" t="s">
        <v>99</v>
      </c>
      <c r="D25" s="11" t="s">
        <v>104</v>
      </c>
      <c r="E25" s="11" t="s">
        <v>83</v>
      </c>
      <c r="F25" s="15" t="s">
        <v>106</v>
      </c>
      <c r="G25" s="16">
        <f t="shared" si="0"/>
        <v>114.06</v>
      </c>
      <c r="H25" s="18">
        <v>114.06</v>
      </c>
      <c r="I25" s="51"/>
      <c r="J25" s="18"/>
      <c r="K25" s="18"/>
      <c r="L25" s="23"/>
    </row>
    <row r="26" ht="19.9" customHeight="true" spans="1:12">
      <c r="A26" s="8"/>
      <c r="B26" s="11" t="s">
        <v>95</v>
      </c>
      <c r="C26" s="11" t="s">
        <v>96</v>
      </c>
      <c r="D26" s="11" t="s">
        <v>96</v>
      </c>
      <c r="E26" s="11" t="s">
        <v>83</v>
      </c>
      <c r="F26" s="15" t="s">
        <v>97</v>
      </c>
      <c r="G26" s="16">
        <f t="shared" si="0"/>
        <v>14.47</v>
      </c>
      <c r="H26" s="18">
        <v>14.47</v>
      </c>
      <c r="I26" s="51"/>
      <c r="J26" s="18"/>
      <c r="K26" s="18"/>
      <c r="L26" s="23"/>
    </row>
    <row r="27" ht="19.9" customHeight="true" spans="1:12">
      <c r="A27" s="8"/>
      <c r="B27" s="11" t="s">
        <v>111</v>
      </c>
      <c r="C27" s="11" t="s">
        <v>100</v>
      </c>
      <c r="D27" s="11" t="s">
        <v>104</v>
      </c>
      <c r="E27" s="11" t="s">
        <v>83</v>
      </c>
      <c r="F27" s="15" t="s">
        <v>112</v>
      </c>
      <c r="G27" s="16">
        <f t="shared" si="0"/>
        <v>11.69</v>
      </c>
      <c r="H27" s="18">
        <v>11.69</v>
      </c>
      <c r="I27" s="51"/>
      <c r="J27" s="18"/>
      <c r="K27" s="18"/>
      <c r="L27" s="23"/>
    </row>
    <row r="28" ht="19.9" customHeight="true" spans="1:12">
      <c r="A28" s="8"/>
      <c r="B28" s="11" t="s">
        <v>98</v>
      </c>
      <c r="C28" s="11" t="s">
        <v>99</v>
      </c>
      <c r="D28" s="11" t="s">
        <v>100</v>
      </c>
      <c r="E28" s="11" t="s">
        <v>83</v>
      </c>
      <c r="F28" s="15" t="s">
        <v>101</v>
      </c>
      <c r="G28" s="16">
        <f t="shared" si="0"/>
        <v>20.88</v>
      </c>
      <c r="H28" s="18"/>
      <c r="I28" s="51">
        <v>20.88</v>
      </c>
      <c r="J28" s="18"/>
      <c r="K28" s="18"/>
      <c r="L28" s="23"/>
    </row>
    <row r="29" ht="19.9" customHeight="true" spans="1:12">
      <c r="A29" s="8"/>
      <c r="B29" s="11" t="s">
        <v>102</v>
      </c>
      <c r="C29" s="11" t="s">
        <v>103</v>
      </c>
      <c r="D29" s="11" t="s">
        <v>104</v>
      </c>
      <c r="E29" s="11" t="s">
        <v>83</v>
      </c>
      <c r="F29" s="15" t="s">
        <v>105</v>
      </c>
      <c r="G29" s="16">
        <f t="shared" si="0"/>
        <v>4.99</v>
      </c>
      <c r="H29" s="18">
        <v>4.99</v>
      </c>
      <c r="I29" s="51"/>
      <c r="J29" s="18"/>
      <c r="K29" s="18"/>
      <c r="L29" s="23"/>
    </row>
    <row r="30" ht="19.9" customHeight="true" spans="1:12">
      <c r="A30" s="8"/>
      <c r="B30" s="11" t="s">
        <v>95</v>
      </c>
      <c r="C30" s="11" t="s">
        <v>109</v>
      </c>
      <c r="D30" s="11" t="s">
        <v>109</v>
      </c>
      <c r="E30" s="11" t="s">
        <v>83</v>
      </c>
      <c r="F30" s="15" t="s">
        <v>110</v>
      </c>
      <c r="G30" s="16">
        <f t="shared" si="0"/>
        <v>0.31</v>
      </c>
      <c r="H30" s="18">
        <v>0.31</v>
      </c>
      <c r="I30" s="51"/>
      <c r="J30" s="18"/>
      <c r="K30" s="18"/>
      <c r="L30" s="23"/>
    </row>
    <row r="31" ht="19.9" customHeight="true" spans="2:12">
      <c r="B31" s="11"/>
      <c r="C31" s="11"/>
      <c r="D31" s="11"/>
      <c r="E31" s="11"/>
      <c r="F31" s="15" t="s">
        <v>82</v>
      </c>
      <c r="G31" s="16">
        <f t="shared" si="0"/>
        <v>332.91</v>
      </c>
      <c r="H31" s="16">
        <v>304.74</v>
      </c>
      <c r="I31" s="51">
        <f>I32+I36</f>
        <v>28.17</v>
      </c>
      <c r="J31" s="16"/>
      <c r="K31" s="16"/>
      <c r="L31" s="22"/>
    </row>
    <row r="32" ht="19.9" customHeight="true" spans="1:12">
      <c r="A32" s="8"/>
      <c r="B32" s="11" t="s">
        <v>98</v>
      </c>
      <c r="C32" s="11" t="s">
        <v>99</v>
      </c>
      <c r="D32" s="11" t="s">
        <v>104</v>
      </c>
      <c r="E32" s="11" t="s">
        <v>81</v>
      </c>
      <c r="F32" s="15" t="s">
        <v>106</v>
      </c>
      <c r="G32" s="16">
        <f t="shared" si="0"/>
        <v>266.87</v>
      </c>
      <c r="H32" s="18">
        <v>238.7</v>
      </c>
      <c r="I32" s="51">
        <v>28.17</v>
      </c>
      <c r="J32" s="18"/>
      <c r="K32" s="18"/>
      <c r="L32" s="23"/>
    </row>
    <row r="33" ht="19.9" customHeight="true" spans="1:12">
      <c r="A33" s="8"/>
      <c r="B33" s="11" t="s">
        <v>95</v>
      </c>
      <c r="C33" s="11" t="s">
        <v>96</v>
      </c>
      <c r="D33" s="11" t="s">
        <v>96</v>
      </c>
      <c r="E33" s="11" t="s">
        <v>81</v>
      </c>
      <c r="F33" s="15" t="s">
        <v>97</v>
      </c>
      <c r="G33" s="16">
        <f t="shared" si="0"/>
        <v>30.39</v>
      </c>
      <c r="H33" s="18">
        <v>30.39</v>
      </c>
      <c r="I33" s="51"/>
      <c r="J33" s="18"/>
      <c r="K33" s="18"/>
      <c r="L33" s="23"/>
    </row>
    <row r="34" ht="19.9" customHeight="true" spans="1:12">
      <c r="A34" s="8"/>
      <c r="B34" s="11" t="s">
        <v>111</v>
      </c>
      <c r="C34" s="11" t="s">
        <v>100</v>
      </c>
      <c r="D34" s="11" t="s">
        <v>104</v>
      </c>
      <c r="E34" s="11" t="s">
        <v>81</v>
      </c>
      <c r="F34" s="15" t="s">
        <v>112</v>
      </c>
      <c r="G34" s="16">
        <f t="shared" si="0"/>
        <v>25.71</v>
      </c>
      <c r="H34" s="18">
        <v>25.71</v>
      </c>
      <c r="I34" s="51"/>
      <c r="J34" s="18"/>
      <c r="K34" s="18"/>
      <c r="L34" s="23"/>
    </row>
    <row r="35" ht="19.9" customHeight="true" spans="1:12">
      <c r="A35" s="8"/>
      <c r="B35" s="11" t="s">
        <v>102</v>
      </c>
      <c r="C35" s="11" t="s">
        <v>103</v>
      </c>
      <c r="D35" s="11" t="s">
        <v>104</v>
      </c>
      <c r="E35" s="11" t="s">
        <v>81</v>
      </c>
      <c r="F35" s="15" t="s">
        <v>105</v>
      </c>
      <c r="G35" s="16">
        <f t="shared" si="0"/>
        <v>9.94</v>
      </c>
      <c r="H35" s="18">
        <v>9.94</v>
      </c>
      <c r="I35" s="51"/>
      <c r="J35" s="18"/>
      <c r="K35" s="18"/>
      <c r="L35" s="23"/>
    </row>
    <row r="36" ht="19.9" customHeight="true" spans="1:12">
      <c r="A36" s="8"/>
      <c r="B36" s="11" t="s">
        <v>98</v>
      </c>
      <c r="C36" s="11" t="s">
        <v>114</v>
      </c>
      <c r="D36" s="11" t="s">
        <v>109</v>
      </c>
      <c r="E36" s="11" t="s">
        <v>81</v>
      </c>
      <c r="F36" s="15" t="s">
        <v>115</v>
      </c>
      <c r="G36" s="16">
        <f t="shared" si="0"/>
        <v>0</v>
      </c>
      <c r="H36" s="18"/>
      <c r="I36" s="51"/>
      <c r="J36" s="18"/>
      <c r="K36" s="18"/>
      <c r="L36" s="23"/>
    </row>
    <row r="37" ht="19.9" customHeight="true" spans="2:12">
      <c r="B37" s="11"/>
      <c r="C37" s="11"/>
      <c r="D37" s="11"/>
      <c r="E37" s="11"/>
      <c r="F37" s="15" t="s">
        <v>78</v>
      </c>
      <c r="G37" s="16">
        <f t="shared" si="0"/>
        <v>105.42</v>
      </c>
      <c r="H37" s="16">
        <v>93.71</v>
      </c>
      <c r="I37" s="51">
        <f>I38</f>
        <v>11.71</v>
      </c>
      <c r="J37" s="16"/>
      <c r="K37" s="16"/>
      <c r="L37" s="22"/>
    </row>
    <row r="38" ht="19.9" customHeight="true" spans="1:12">
      <c r="A38" s="8"/>
      <c r="B38" s="11" t="s">
        <v>98</v>
      </c>
      <c r="C38" s="11" t="s">
        <v>113</v>
      </c>
      <c r="D38" s="11" t="s">
        <v>100</v>
      </c>
      <c r="E38" s="11" t="s">
        <v>77</v>
      </c>
      <c r="F38" s="15" t="s">
        <v>101</v>
      </c>
      <c r="G38" s="16">
        <f t="shared" si="0"/>
        <v>11.71</v>
      </c>
      <c r="H38" s="18"/>
      <c r="I38" s="51">
        <v>11.71</v>
      </c>
      <c r="J38" s="18"/>
      <c r="K38" s="18"/>
      <c r="L38" s="23"/>
    </row>
    <row r="39" ht="19.9" customHeight="true" spans="1:12">
      <c r="A39" s="8"/>
      <c r="B39" s="11" t="s">
        <v>98</v>
      </c>
      <c r="C39" s="11" t="s">
        <v>113</v>
      </c>
      <c r="D39" s="11" t="s">
        <v>104</v>
      </c>
      <c r="E39" s="11" t="s">
        <v>77</v>
      </c>
      <c r="F39" s="15" t="s">
        <v>106</v>
      </c>
      <c r="G39" s="16">
        <f t="shared" si="0"/>
        <v>61.11</v>
      </c>
      <c r="H39" s="18">
        <v>61.11</v>
      </c>
      <c r="I39" s="51"/>
      <c r="J39" s="18"/>
      <c r="K39" s="18"/>
      <c r="L39" s="23"/>
    </row>
    <row r="40" ht="19.9" customHeight="true" spans="1:12">
      <c r="A40" s="8"/>
      <c r="B40" s="11" t="s">
        <v>95</v>
      </c>
      <c r="C40" s="11" t="s">
        <v>96</v>
      </c>
      <c r="D40" s="11" t="s">
        <v>104</v>
      </c>
      <c r="E40" s="11" t="s">
        <v>77</v>
      </c>
      <c r="F40" s="15" t="s">
        <v>116</v>
      </c>
      <c r="G40" s="16">
        <f t="shared" si="0"/>
        <v>15.4</v>
      </c>
      <c r="H40" s="18">
        <v>15.4</v>
      </c>
      <c r="I40" s="51"/>
      <c r="J40" s="18"/>
      <c r="K40" s="18"/>
      <c r="L40" s="23"/>
    </row>
    <row r="41" ht="19.9" customHeight="true" spans="1:12">
      <c r="A41" s="8"/>
      <c r="B41" s="11" t="s">
        <v>95</v>
      </c>
      <c r="C41" s="11" t="s">
        <v>109</v>
      </c>
      <c r="D41" s="11" t="s">
        <v>109</v>
      </c>
      <c r="E41" s="11" t="s">
        <v>77</v>
      </c>
      <c r="F41" s="15" t="s">
        <v>110</v>
      </c>
      <c r="G41" s="16">
        <f t="shared" si="0"/>
        <v>0.17</v>
      </c>
      <c r="H41" s="18">
        <v>0.17</v>
      </c>
      <c r="I41" s="51"/>
      <c r="J41" s="18"/>
      <c r="K41" s="18"/>
      <c r="L41" s="23"/>
    </row>
    <row r="42" ht="19.9" customHeight="true" spans="1:12">
      <c r="A42" s="8"/>
      <c r="B42" s="11" t="s">
        <v>102</v>
      </c>
      <c r="C42" s="11" t="s">
        <v>103</v>
      </c>
      <c r="D42" s="11" t="s">
        <v>104</v>
      </c>
      <c r="E42" s="11" t="s">
        <v>77</v>
      </c>
      <c r="F42" s="15" t="s">
        <v>105</v>
      </c>
      <c r="G42" s="16">
        <f t="shared" si="0"/>
        <v>2.74</v>
      </c>
      <c r="H42" s="18">
        <v>2.74</v>
      </c>
      <c r="I42" s="51"/>
      <c r="J42" s="18"/>
      <c r="K42" s="18"/>
      <c r="L42" s="23"/>
    </row>
    <row r="43" ht="19.9" customHeight="true" spans="1:12">
      <c r="A43" s="8"/>
      <c r="B43" s="11" t="s">
        <v>95</v>
      </c>
      <c r="C43" s="11" t="s">
        <v>96</v>
      </c>
      <c r="D43" s="11" t="s">
        <v>96</v>
      </c>
      <c r="E43" s="11" t="s">
        <v>77</v>
      </c>
      <c r="F43" s="15" t="s">
        <v>97</v>
      </c>
      <c r="G43" s="16">
        <f t="shared" si="0"/>
        <v>7.79</v>
      </c>
      <c r="H43" s="18">
        <v>7.79</v>
      </c>
      <c r="I43" s="51"/>
      <c r="J43" s="18"/>
      <c r="K43" s="18"/>
      <c r="L43" s="23"/>
    </row>
    <row r="44" ht="19.9" customHeight="true" spans="1:12">
      <c r="A44" s="8"/>
      <c r="B44" s="11" t="s">
        <v>111</v>
      </c>
      <c r="C44" s="11" t="s">
        <v>100</v>
      </c>
      <c r="D44" s="11" t="s">
        <v>104</v>
      </c>
      <c r="E44" s="11" t="s">
        <v>77</v>
      </c>
      <c r="F44" s="15" t="s">
        <v>112</v>
      </c>
      <c r="G44" s="16">
        <f t="shared" si="0"/>
        <v>6.51</v>
      </c>
      <c r="H44" s="18">
        <v>6.51</v>
      </c>
      <c r="I44" s="51"/>
      <c r="J44" s="18"/>
      <c r="K44" s="18"/>
      <c r="L44" s="23"/>
    </row>
    <row r="45" ht="19.9" customHeight="true" spans="2:12">
      <c r="B45" s="11"/>
      <c r="C45" s="11"/>
      <c r="D45" s="11"/>
      <c r="E45" s="11"/>
      <c r="F45" s="15" t="s">
        <v>80</v>
      </c>
      <c r="G45" s="16">
        <f t="shared" si="0"/>
        <v>185.5</v>
      </c>
      <c r="H45" s="16">
        <v>152.1</v>
      </c>
      <c r="I45" s="51">
        <f>I46</f>
        <v>33.4</v>
      </c>
      <c r="J45" s="16"/>
      <c r="K45" s="16"/>
      <c r="L45" s="22"/>
    </row>
    <row r="46" ht="19.9" customHeight="true" spans="1:12">
      <c r="A46" s="8"/>
      <c r="B46" s="11" t="s">
        <v>98</v>
      </c>
      <c r="C46" s="11" t="s">
        <v>113</v>
      </c>
      <c r="D46" s="11" t="s">
        <v>104</v>
      </c>
      <c r="E46" s="11" t="s">
        <v>79</v>
      </c>
      <c r="F46" s="15" t="s">
        <v>106</v>
      </c>
      <c r="G46" s="16">
        <f t="shared" si="0"/>
        <v>152.52</v>
      </c>
      <c r="H46" s="18">
        <v>119.12</v>
      </c>
      <c r="I46" s="51">
        <v>33.4</v>
      </c>
      <c r="J46" s="18"/>
      <c r="K46" s="18"/>
      <c r="L46" s="23"/>
    </row>
    <row r="47" ht="19.9" customHeight="true" spans="1:12">
      <c r="A47" s="8"/>
      <c r="B47" s="11" t="s">
        <v>95</v>
      </c>
      <c r="C47" s="11" t="s">
        <v>96</v>
      </c>
      <c r="D47" s="11" t="s">
        <v>96</v>
      </c>
      <c r="E47" s="11" t="s">
        <v>79</v>
      </c>
      <c r="F47" s="15" t="s">
        <v>97</v>
      </c>
      <c r="G47" s="16">
        <f t="shared" si="0"/>
        <v>15.13</v>
      </c>
      <c r="H47" s="18">
        <v>15.13</v>
      </c>
      <c r="I47" s="51"/>
      <c r="J47" s="18"/>
      <c r="K47" s="18"/>
      <c r="L47" s="23"/>
    </row>
    <row r="48" ht="19.9" customHeight="true" spans="1:12">
      <c r="A48" s="8"/>
      <c r="B48" s="11" t="s">
        <v>111</v>
      </c>
      <c r="C48" s="11" t="s">
        <v>100</v>
      </c>
      <c r="D48" s="11" t="s">
        <v>104</v>
      </c>
      <c r="E48" s="11" t="s">
        <v>79</v>
      </c>
      <c r="F48" s="15" t="s">
        <v>112</v>
      </c>
      <c r="G48" s="16">
        <f t="shared" si="0"/>
        <v>12.19</v>
      </c>
      <c r="H48" s="18">
        <v>12.19</v>
      </c>
      <c r="I48" s="51"/>
      <c r="J48" s="18"/>
      <c r="K48" s="18"/>
      <c r="L48" s="23"/>
    </row>
    <row r="49" ht="19.9" customHeight="true" spans="1:12">
      <c r="A49" s="8"/>
      <c r="B49" s="11" t="s">
        <v>102</v>
      </c>
      <c r="C49" s="11" t="s">
        <v>103</v>
      </c>
      <c r="D49" s="11" t="s">
        <v>104</v>
      </c>
      <c r="E49" s="11" t="s">
        <v>79</v>
      </c>
      <c r="F49" s="15" t="s">
        <v>105</v>
      </c>
      <c r="G49" s="16">
        <f t="shared" si="0"/>
        <v>5.33</v>
      </c>
      <c r="H49" s="18">
        <v>5.33</v>
      </c>
      <c r="I49" s="51"/>
      <c r="J49" s="18"/>
      <c r="K49" s="18"/>
      <c r="L49" s="23"/>
    </row>
    <row r="50" ht="19.9" customHeight="true" spans="1:12">
      <c r="A50" s="8"/>
      <c r="B50" s="11" t="s">
        <v>95</v>
      </c>
      <c r="C50" s="11" t="s">
        <v>109</v>
      </c>
      <c r="D50" s="11" t="s">
        <v>109</v>
      </c>
      <c r="E50" s="11" t="s">
        <v>79</v>
      </c>
      <c r="F50" s="15" t="s">
        <v>110</v>
      </c>
      <c r="G50" s="16">
        <f t="shared" si="0"/>
        <v>0.33</v>
      </c>
      <c r="H50" s="18">
        <v>0.33</v>
      </c>
      <c r="I50" s="51"/>
      <c r="J50" s="18"/>
      <c r="K50" s="18"/>
      <c r="L50" s="23"/>
    </row>
    <row r="51" ht="8.5" customHeight="true" spans="1:12">
      <c r="A51" s="12"/>
      <c r="B51" s="13"/>
      <c r="C51" s="13"/>
      <c r="D51" s="13"/>
      <c r="E51" s="13"/>
      <c r="F51" s="12"/>
      <c r="G51" s="12"/>
      <c r="H51" s="12"/>
      <c r="I51" s="39"/>
      <c r="J51" s="13"/>
      <c r="K51" s="13"/>
      <c r="L51" s="25"/>
    </row>
  </sheetData>
  <mergeCells count="18">
    <mergeCell ref="B1:D1"/>
    <mergeCell ref="B2:K2"/>
    <mergeCell ref="B3:F3"/>
    <mergeCell ref="B4:F4"/>
    <mergeCell ref="B5:D5"/>
    <mergeCell ref="A10:A16"/>
    <mergeCell ref="A18:A23"/>
    <mergeCell ref="A25:A30"/>
    <mergeCell ref="A32:A36"/>
    <mergeCell ref="A38:A44"/>
    <mergeCell ref="A46:A50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workbookViewId="0">
      <pane ySplit="5" topLeftCell="A6" activePane="bottomLeft" state="frozen"/>
      <selection/>
      <selection pane="bottomLeft" activeCell="B42" sqref="B42"/>
    </sheetView>
  </sheetViews>
  <sheetFormatPr defaultColWidth="10" defaultRowHeight="13.5"/>
  <cols>
    <col min="1" max="1" width="1.53333333333333" customWidth="true"/>
    <col min="2" max="2" width="33.3416666666667" customWidth="true"/>
    <col min="3" max="3" width="16.4083333333333" customWidth="true"/>
    <col min="4" max="4" width="33.3416666666667" customWidth="true"/>
    <col min="5" max="7" width="16.4083333333333" customWidth="true"/>
    <col min="8" max="8" width="18.2916666666667" customWidth="true"/>
    <col min="9" max="9" width="1.53333333333333" customWidth="true"/>
    <col min="10" max="11" width="9.76666666666667" customWidth="true"/>
  </cols>
  <sheetData>
    <row r="1" ht="14.2" customHeight="true" spans="1:9">
      <c r="A1" s="77"/>
      <c r="B1" s="2" t="s">
        <v>117</v>
      </c>
      <c r="C1" s="78"/>
      <c r="D1" s="78"/>
      <c r="E1" s="26"/>
      <c r="F1" s="26"/>
      <c r="G1" s="26"/>
      <c r="H1" s="59" t="s">
        <v>2</v>
      </c>
      <c r="I1" s="74" t="s">
        <v>3</v>
      </c>
    </row>
    <row r="2" ht="19.9" customHeight="true" spans="1:9">
      <c r="A2" s="78"/>
      <c r="B2" s="79" t="s">
        <v>118</v>
      </c>
      <c r="C2" s="79"/>
      <c r="D2" s="79"/>
      <c r="E2" s="79"/>
      <c r="F2" s="79"/>
      <c r="G2" s="79"/>
      <c r="H2" s="79"/>
      <c r="I2" s="74"/>
    </row>
    <row r="3" ht="17.05" customHeight="true" spans="1:9">
      <c r="A3" s="80"/>
      <c r="B3" s="5" t="s">
        <v>5</v>
      </c>
      <c r="C3" s="5"/>
      <c r="D3" s="67"/>
      <c r="E3" s="67"/>
      <c r="F3" s="67"/>
      <c r="G3" s="67"/>
      <c r="H3" s="83" t="s">
        <v>6</v>
      </c>
      <c r="I3" s="75"/>
    </row>
    <row r="4" ht="21.35" customHeight="true" spans="1:9">
      <c r="A4" s="81"/>
      <c r="B4" s="54" t="s">
        <v>7</v>
      </c>
      <c r="C4" s="54"/>
      <c r="D4" s="54" t="s">
        <v>8</v>
      </c>
      <c r="E4" s="54"/>
      <c r="F4" s="54"/>
      <c r="G4" s="54"/>
      <c r="H4" s="54"/>
      <c r="I4" s="64"/>
    </row>
    <row r="5" ht="21.35" customHeight="true" spans="1:9">
      <c r="A5" s="81"/>
      <c r="B5" s="54" t="s">
        <v>9</v>
      </c>
      <c r="C5" s="54" t="s">
        <v>10</v>
      </c>
      <c r="D5" s="54" t="s">
        <v>9</v>
      </c>
      <c r="E5" s="54" t="s">
        <v>59</v>
      </c>
      <c r="F5" s="54" t="s">
        <v>119</v>
      </c>
      <c r="G5" s="54" t="s">
        <v>120</v>
      </c>
      <c r="H5" s="54" t="s">
        <v>121</v>
      </c>
      <c r="I5" s="64"/>
    </row>
    <row r="6" ht="19.9" customHeight="true" spans="1:9">
      <c r="A6" s="6"/>
      <c r="B6" s="58" t="s">
        <v>122</v>
      </c>
      <c r="C6" s="63">
        <v>2053.72</v>
      </c>
      <c r="D6" s="58" t="s">
        <v>123</v>
      </c>
      <c r="E6" s="63">
        <v>2053.72</v>
      </c>
      <c r="F6" s="63">
        <v>2053.72</v>
      </c>
      <c r="G6" s="63"/>
      <c r="H6" s="63"/>
      <c r="I6" s="23"/>
    </row>
    <row r="7" ht="19.9" customHeight="true" spans="1:9">
      <c r="A7" s="6"/>
      <c r="B7" s="62" t="s">
        <v>124</v>
      </c>
      <c r="C7" s="63">
        <v>2053.72</v>
      </c>
      <c r="D7" s="62" t="s">
        <v>125</v>
      </c>
      <c r="E7" s="63">
        <v>1673.71</v>
      </c>
      <c r="F7" s="63">
        <v>1673.71</v>
      </c>
      <c r="G7" s="63"/>
      <c r="H7" s="63"/>
      <c r="I7" s="23"/>
    </row>
    <row r="8" ht="19.9" customHeight="true" spans="1:10">
      <c r="A8" s="6"/>
      <c r="B8" s="62" t="s">
        <v>126</v>
      </c>
      <c r="C8" s="63"/>
      <c r="D8" s="62" t="s">
        <v>127</v>
      </c>
      <c r="E8" s="63"/>
      <c r="F8" s="63"/>
      <c r="G8" s="63"/>
      <c r="H8" s="63"/>
      <c r="I8" s="23"/>
      <c r="J8" s="84"/>
    </row>
    <row r="9" ht="19.9" customHeight="true" spans="1:10">
      <c r="A9" s="6"/>
      <c r="B9" s="62" t="s">
        <v>128</v>
      </c>
      <c r="C9" s="63"/>
      <c r="D9" s="62" t="s">
        <v>129</v>
      </c>
      <c r="E9" s="63"/>
      <c r="F9" s="63"/>
      <c r="G9" s="63"/>
      <c r="H9" s="63"/>
      <c r="I9" s="23"/>
      <c r="J9" s="84"/>
    </row>
    <row r="10" ht="19.9" customHeight="true" spans="1:10">
      <c r="A10" s="6"/>
      <c r="B10" s="58" t="s">
        <v>130</v>
      </c>
      <c r="C10" s="63"/>
      <c r="D10" s="62" t="s">
        <v>131</v>
      </c>
      <c r="E10" s="63"/>
      <c r="F10" s="63"/>
      <c r="G10" s="63"/>
      <c r="H10" s="63"/>
      <c r="I10" s="23"/>
      <c r="J10" s="84"/>
    </row>
    <row r="11" ht="19.9" customHeight="true" spans="1:10">
      <c r="A11" s="6"/>
      <c r="B11" s="62" t="s">
        <v>124</v>
      </c>
      <c r="C11" s="63"/>
      <c r="D11" s="62" t="s">
        <v>132</v>
      </c>
      <c r="E11" s="63"/>
      <c r="F11" s="63"/>
      <c r="G11" s="63"/>
      <c r="H11" s="63"/>
      <c r="I11" s="23"/>
      <c r="J11" s="84"/>
    </row>
    <row r="12" ht="19.9" customHeight="true" spans="1:10">
      <c r="A12" s="6"/>
      <c r="B12" s="62" t="s">
        <v>126</v>
      </c>
      <c r="C12" s="63"/>
      <c r="D12" s="62" t="s">
        <v>133</v>
      </c>
      <c r="E12" s="63"/>
      <c r="F12" s="63"/>
      <c r="G12" s="63"/>
      <c r="H12" s="63"/>
      <c r="I12" s="23"/>
      <c r="J12" s="84"/>
    </row>
    <row r="13" ht="19.9" customHeight="true" spans="1:10">
      <c r="A13" s="6"/>
      <c r="B13" s="62" t="s">
        <v>128</v>
      </c>
      <c r="C13" s="63"/>
      <c r="D13" s="62" t="s">
        <v>134</v>
      </c>
      <c r="E13" s="63"/>
      <c r="F13" s="63"/>
      <c r="G13" s="63"/>
      <c r="H13" s="63"/>
      <c r="I13" s="23"/>
      <c r="J13" s="84"/>
    </row>
    <row r="14" ht="19.9" customHeight="true" spans="1:10">
      <c r="A14" s="6"/>
      <c r="B14" s="62" t="s">
        <v>135</v>
      </c>
      <c r="C14" s="63"/>
      <c r="D14" s="62" t="s">
        <v>136</v>
      </c>
      <c r="E14" s="63">
        <v>185.57</v>
      </c>
      <c r="F14" s="63">
        <v>185.57</v>
      </c>
      <c r="G14" s="63"/>
      <c r="H14" s="63"/>
      <c r="I14" s="23"/>
      <c r="J14" s="84"/>
    </row>
    <row r="15" ht="19.9" customHeight="true" spans="1:10">
      <c r="A15" s="6"/>
      <c r="B15" s="62" t="s">
        <v>135</v>
      </c>
      <c r="C15" s="63"/>
      <c r="D15" s="62" t="s">
        <v>137</v>
      </c>
      <c r="E15" s="63"/>
      <c r="F15" s="63"/>
      <c r="G15" s="63"/>
      <c r="H15" s="63"/>
      <c r="I15" s="23"/>
      <c r="J15" s="84"/>
    </row>
    <row r="16" ht="19.9" customHeight="true" spans="1:10">
      <c r="A16" s="6"/>
      <c r="B16" s="62" t="s">
        <v>135</v>
      </c>
      <c r="C16" s="63"/>
      <c r="D16" s="62" t="s">
        <v>138</v>
      </c>
      <c r="E16" s="63">
        <v>56.57</v>
      </c>
      <c r="F16" s="63">
        <v>56.57</v>
      </c>
      <c r="G16" s="63"/>
      <c r="H16" s="63"/>
      <c r="I16" s="23"/>
      <c r="J16" s="84"/>
    </row>
    <row r="17" ht="19.9" customHeight="true" spans="1:10">
      <c r="A17" s="6"/>
      <c r="B17" s="62" t="s">
        <v>135</v>
      </c>
      <c r="C17" s="63"/>
      <c r="D17" s="62" t="s">
        <v>139</v>
      </c>
      <c r="E17" s="63"/>
      <c r="F17" s="63"/>
      <c r="G17" s="63"/>
      <c r="H17" s="63"/>
      <c r="I17" s="23"/>
      <c r="J17" s="84"/>
    </row>
    <row r="18" ht="19.9" customHeight="true" spans="1:10">
      <c r="A18" s="6"/>
      <c r="B18" s="62" t="s">
        <v>135</v>
      </c>
      <c r="C18" s="63"/>
      <c r="D18" s="62" t="s">
        <v>140</v>
      </c>
      <c r="E18" s="63"/>
      <c r="F18" s="63"/>
      <c r="G18" s="63"/>
      <c r="H18" s="63"/>
      <c r="I18" s="23"/>
      <c r="J18" s="84"/>
    </row>
    <row r="19" ht="19.9" customHeight="true" spans="1:10">
      <c r="A19" s="6"/>
      <c r="B19" s="62" t="s">
        <v>135</v>
      </c>
      <c r="C19" s="63"/>
      <c r="D19" s="62" t="s">
        <v>141</v>
      </c>
      <c r="E19" s="63"/>
      <c r="F19" s="63"/>
      <c r="G19" s="63"/>
      <c r="H19" s="63"/>
      <c r="I19" s="23"/>
      <c r="J19" s="84"/>
    </row>
    <row r="20" ht="19.9" customHeight="true" spans="1:10">
      <c r="A20" s="6"/>
      <c r="B20" s="62" t="s">
        <v>135</v>
      </c>
      <c r="C20" s="63"/>
      <c r="D20" s="62" t="s">
        <v>142</v>
      </c>
      <c r="E20" s="63"/>
      <c r="F20" s="63"/>
      <c r="G20" s="63"/>
      <c r="H20" s="63"/>
      <c r="I20" s="23"/>
      <c r="J20" s="84"/>
    </row>
    <row r="21" ht="19.9" customHeight="true" spans="1:10">
      <c r="A21" s="6"/>
      <c r="B21" s="62" t="s">
        <v>135</v>
      </c>
      <c r="C21" s="63"/>
      <c r="D21" s="62" t="s">
        <v>143</v>
      </c>
      <c r="E21" s="63"/>
      <c r="F21" s="63"/>
      <c r="G21" s="63"/>
      <c r="H21" s="63"/>
      <c r="I21" s="23"/>
      <c r="J21" s="84"/>
    </row>
    <row r="22" ht="19.9" customHeight="true" spans="1:10">
      <c r="A22" s="6"/>
      <c r="B22" s="62" t="s">
        <v>135</v>
      </c>
      <c r="C22" s="63"/>
      <c r="D22" s="62" t="s">
        <v>144</v>
      </c>
      <c r="E22" s="63"/>
      <c r="F22" s="63"/>
      <c r="G22" s="63"/>
      <c r="H22" s="63"/>
      <c r="I22" s="23"/>
      <c r="J22" s="84"/>
    </row>
    <row r="23" ht="19.9" customHeight="true" spans="1:10">
      <c r="A23" s="6"/>
      <c r="B23" s="62" t="s">
        <v>135</v>
      </c>
      <c r="C23" s="63"/>
      <c r="D23" s="62" t="s">
        <v>145</v>
      </c>
      <c r="E23" s="63"/>
      <c r="F23" s="63"/>
      <c r="G23" s="63"/>
      <c r="H23" s="63"/>
      <c r="I23" s="23"/>
      <c r="J23" s="84"/>
    </row>
    <row r="24" ht="19.9" customHeight="true" spans="1:10">
      <c r="A24" s="6"/>
      <c r="B24" s="62" t="s">
        <v>135</v>
      </c>
      <c r="C24" s="63"/>
      <c r="D24" s="62" t="s">
        <v>146</v>
      </c>
      <c r="E24" s="63"/>
      <c r="F24" s="63"/>
      <c r="G24" s="63"/>
      <c r="H24" s="63"/>
      <c r="I24" s="23"/>
      <c r="J24" s="84"/>
    </row>
    <row r="25" ht="19.9" customHeight="true" spans="1:10">
      <c r="A25" s="6"/>
      <c r="B25" s="62" t="s">
        <v>135</v>
      </c>
      <c r="C25" s="63"/>
      <c r="D25" s="62" t="s">
        <v>147</v>
      </c>
      <c r="E25" s="63"/>
      <c r="F25" s="63"/>
      <c r="G25" s="63"/>
      <c r="H25" s="63"/>
      <c r="I25" s="23"/>
      <c r="J25" s="84"/>
    </row>
    <row r="26" ht="19.9" customHeight="true" spans="1:10">
      <c r="A26" s="6"/>
      <c r="B26" s="62" t="s">
        <v>135</v>
      </c>
      <c r="C26" s="63"/>
      <c r="D26" s="62" t="s">
        <v>148</v>
      </c>
      <c r="E26" s="63">
        <v>137.87</v>
      </c>
      <c r="F26" s="63">
        <v>137.87</v>
      </c>
      <c r="G26" s="63"/>
      <c r="H26" s="63"/>
      <c r="I26" s="23"/>
      <c r="J26" s="84"/>
    </row>
    <row r="27" ht="19.9" customHeight="true" spans="1:10">
      <c r="A27" s="6"/>
      <c r="B27" s="62" t="s">
        <v>135</v>
      </c>
      <c r="C27" s="63"/>
      <c r="D27" s="62" t="s">
        <v>149</v>
      </c>
      <c r="E27" s="63"/>
      <c r="F27" s="63"/>
      <c r="G27" s="63"/>
      <c r="H27" s="63"/>
      <c r="I27" s="23"/>
      <c r="J27" s="84"/>
    </row>
    <row r="28" ht="19.9" customHeight="true" spans="1:9">
      <c r="A28" s="6"/>
      <c r="B28" s="62" t="s">
        <v>135</v>
      </c>
      <c r="C28" s="63"/>
      <c r="D28" s="62" t="s">
        <v>150</v>
      </c>
      <c r="E28" s="63"/>
      <c r="F28" s="63"/>
      <c r="G28" s="63"/>
      <c r="H28" s="63"/>
      <c r="I28" s="23"/>
    </row>
    <row r="29" ht="19.9" customHeight="true" spans="1:9">
      <c r="A29" s="6"/>
      <c r="B29" s="62" t="s">
        <v>135</v>
      </c>
      <c r="C29" s="63"/>
      <c r="D29" s="62" t="s">
        <v>151</v>
      </c>
      <c r="E29" s="63"/>
      <c r="F29" s="63"/>
      <c r="G29" s="63"/>
      <c r="H29" s="63"/>
      <c r="I29" s="23"/>
    </row>
    <row r="30" ht="19.9" customHeight="true" spans="1:9">
      <c r="A30" s="6"/>
      <c r="B30" s="62" t="s">
        <v>135</v>
      </c>
      <c r="C30" s="63"/>
      <c r="D30" s="62" t="s">
        <v>152</v>
      </c>
      <c r="E30" s="63"/>
      <c r="F30" s="63"/>
      <c r="G30" s="63"/>
      <c r="H30" s="63"/>
      <c r="I30" s="23"/>
    </row>
    <row r="31" ht="19.9" customHeight="true" spans="1:9">
      <c r="A31" s="6"/>
      <c r="B31" s="62" t="s">
        <v>135</v>
      </c>
      <c r="C31" s="63"/>
      <c r="D31" s="62" t="s">
        <v>153</v>
      </c>
      <c r="E31" s="63"/>
      <c r="F31" s="63"/>
      <c r="G31" s="63"/>
      <c r="H31" s="63"/>
      <c r="I31" s="23"/>
    </row>
    <row r="32" ht="19.9" customHeight="true" spans="1:9">
      <c r="A32" s="6"/>
      <c r="B32" s="62" t="s">
        <v>135</v>
      </c>
      <c r="C32" s="63"/>
      <c r="D32" s="62" t="s">
        <v>154</v>
      </c>
      <c r="E32" s="63"/>
      <c r="F32" s="63"/>
      <c r="G32" s="63"/>
      <c r="H32" s="63"/>
      <c r="I32" s="23"/>
    </row>
    <row r="33" ht="19.9" customHeight="true" spans="1:9">
      <c r="A33" s="6"/>
      <c r="B33" s="62" t="s">
        <v>135</v>
      </c>
      <c r="C33" s="63"/>
      <c r="D33" s="62" t="s">
        <v>155</v>
      </c>
      <c r="E33" s="63"/>
      <c r="F33" s="63"/>
      <c r="G33" s="63"/>
      <c r="H33" s="63"/>
      <c r="I33" s="23"/>
    </row>
    <row r="34" ht="8.5" customHeight="true" spans="1:9">
      <c r="A34" s="82"/>
      <c r="B34" s="82"/>
      <c r="C34" s="82"/>
      <c r="D34" s="55"/>
      <c r="E34" s="82"/>
      <c r="F34" s="82"/>
      <c r="G34" s="82"/>
      <c r="H34" s="82"/>
      <c r="I34" s="66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34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true"/>
    <col min="2" max="3" width="6.15" customWidth="true"/>
    <col min="4" max="4" width="13.3333333333333" customWidth="true"/>
    <col min="5" max="5" width="41.0333333333333" customWidth="true"/>
    <col min="6" max="9" width="11.4" customWidth="true"/>
    <col min="10" max="39" width="10.2583333333333" customWidth="true"/>
    <col min="40" max="40" width="1.53333333333333" customWidth="true"/>
    <col min="41" max="41" width="9.76666666666667" customWidth="true"/>
  </cols>
  <sheetData>
    <row r="1" ht="14.3" customHeight="true" spans="1:40">
      <c r="A1" s="2"/>
      <c r="B1" s="2" t="s">
        <v>156</v>
      </c>
      <c r="C1" s="2"/>
      <c r="D1" s="26"/>
      <c r="E1" s="26"/>
      <c r="F1" s="1"/>
      <c r="G1" s="1"/>
      <c r="H1" s="1"/>
      <c r="I1" s="26"/>
      <c r="J1" s="26"/>
      <c r="K1" s="1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59"/>
      <c r="AN1" s="74"/>
    </row>
    <row r="2" ht="19.9" customHeight="true" spans="1:40">
      <c r="A2" s="1"/>
      <c r="B2" s="3" t="s">
        <v>157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74"/>
    </row>
    <row r="3" ht="17.05" customHeight="true" spans="1:40">
      <c r="A3" s="4"/>
      <c r="B3" s="5" t="s">
        <v>5</v>
      </c>
      <c r="C3" s="5"/>
      <c r="D3" s="5"/>
      <c r="E3" s="5"/>
      <c r="F3" s="67"/>
      <c r="G3" s="4"/>
      <c r="H3" s="60"/>
      <c r="I3" s="67"/>
      <c r="J3" s="67"/>
      <c r="K3" s="72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0" t="s">
        <v>6</v>
      </c>
      <c r="AM3" s="60"/>
      <c r="AN3" s="75"/>
    </row>
    <row r="4" ht="21.35" customHeight="true" spans="1:40">
      <c r="A4" s="6"/>
      <c r="B4" s="54" t="s">
        <v>9</v>
      </c>
      <c r="C4" s="54"/>
      <c r="D4" s="54"/>
      <c r="E4" s="54"/>
      <c r="F4" s="54" t="s">
        <v>158</v>
      </c>
      <c r="G4" s="54" t="s">
        <v>159</v>
      </c>
      <c r="H4" s="54"/>
      <c r="I4" s="54"/>
      <c r="J4" s="54"/>
      <c r="K4" s="54"/>
      <c r="L4" s="54"/>
      <c r="M4" s="54"/>
      <c r="N4" s="54"/>
      <c r="O4" s="54"/>
      <c r="P4" s="54"/>
      <c r="Q4" s="54" t="s">
        <v>160</v>
      </c>
      <c r="R4" s="54"/>
      <c r="S4" s="54"/>
      <c r="T4" s="54"/>
      <c r="U4" s="54"/>
      <c r="V4" s="54"/>
      <c r="W4" s="54"/>
      <c r="X4" s="54"/>
      <c r="Y4" s="54"/>
      <c r="Z4" s="54"/>
      <c r="AA4" s="54" t="s">
        <v>161</v>
      </c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64"/>
    </row>
    <row r="5" ht="21.35" customHeight="true" spans="1:40">
      <c r="A5" s="6"/>
      <c r="B5" s="54" t="s">
        <v>91</v>
      </c>
      <c r="C5" s="54"/>
      <c r="D5" s="54" t="s">
        <v>70</v>
      </c>
      <c r="E5" s="54" t="s">
        <v>71</v>
      </c>
      <c r="F5" s="54"/>
      <c r="G5" s="54" t="s">
        <v>59</v>
      </c>
      <c r="H5" s="54" t="s">
        <v>162</v>
      </c>
      <c r="I5" s="54"/>
      <c r="J5" s="54"/>
      <c r="K5" s="54" t="s">
        <v>163</v>
      </c>
      <c r="L5" s="54"/>
      <c r="M5" s="54"/>
      <c r="N5" s="54" t="s">
        <v>164</v>
      </c>
      <c r="O5" s="54"/>
      <c r="P5" s="54"/>
      <c r="Q5" s="54" t="s">
        <v>59</v>
      </c>
      <c r="R5" s="54" t="s">
        <v>162</v>
      </c>
      <c r="S5" s="54"/>
      <c r="T5" s="54"/>
      <c r="U5" s="54" t="s">
        <v>163</v>
      </c>
      <c r="V5" s="54"/>
      <c r="W5" s="54"/>
      <c r="X5" s="54" t="s">
        <v>164</v>
      </c>
      <c r="Y5" s="54"/>
      <c r="Z5" s="54"/>
      <c r="AA5" s="54" t="s">
        <v>59</v>
      </c>
      <c r="AB5" s="54" t="s">
        <v>162</v>
      </c>
      <c r="AC5" s="54"/>
      <c r="AD5" s="54"/>
      <c r="AE5" s="54" t="s">
        <v>163</v>
      </c>
      <c r="AF5" s="54"/>
      <c r="AG5" s="54"/>
      <c r="AH5" s="54" t="s">
        <v>164</v>
      </c>
      <c r="AI5" s="54"/>
      <c r="AJ5" s="54"/>
      <c r="AK5" s="54" t="s">
        <v>165</v>
      </c>
      <c r="AL5" s="54"/>
      <c r="AM5" s="54"/>
      <c r="AN5" s="64"/>
    </row>
    <row r="6" ht="21.35" customHeight="true" spans="1:40">
      <c r="A6" s="55"/>
      <c r="B6" s="54" t="s">
        <v>92</v>
      </c>
      <c r="C6" s="54" t="s">
        <v>93</v>
      </c>
      <c r="D6" s="54"/>
      <c r="E6" s="54"/>
      <c r="F6" s="54"/>
      <c r="G6" s="54"/>
      <c r="H6" s="54" t="s">
        <v>166</v>
      </c>
      <c r="I6" s="54" t="s">
        <v>87</v>
      </c>
      <c r="J6" s="54" t="s">
        <v>88</v>
      </c>
      <c r="K6" s="54" t="s">
        <v>166</v>
      </c>
      <c r="L6" s="54" t="s">
        <v>87</v>
      </c>
      <c r="M6" s="54" t="s">
        <v>88</v>
      </c>
      <c r="N6" s="54" t="s">
        <v>166</v>
      </c>
      <c r="O6" s="54" t="s">
        <v>87</v>
      </c>
      <c r="P6" s="54" t="s">
        <v>88</v>
      </c>
      <c r="Q6" s="54"/>
      <c r="R6" s="54" t="s">
        <v>166</v>
      </c>
      <c r="S6" s="54" t="s">
        <v>87</v>
      </c>
      <c r="T6" s="54" t="s">
        <v>88</v>
      </c>
      <c r="U6" s="54" t="s">
        <v>166</v>
      </c>
      <c r="V6" s="54" t="s">
        <v>87</v>
      </c>
      <c r="W6" s="54" t="s">
        <v>88</v>
      </c>
      <c r="X6" s="54" t="s">
        <v>166</v>
      </c>
      <c r="Y6" s="54" t="s">
        <v>87</v>
      </c>
      <c r="Z6" s="54" t="s">
        <v>88</v>
      </c>
      <c r="AA6" s="54"/>
      <c r="AB6" s="54" t="s">
        <v>166</v>
      </c>
      <c r="AC6" s="54" t="s">
        <v>87</v>
      </c>
      <c r="AD6" s="54" t="s">
        <v>88</v>
      </c>
      <c r="AE6" s="54" t="s">
        <v>166</v>
      </c>
      <c r="AF6" s="54" t="s">
        <v>87</v>
      </c>
      <c r="AG6" s="54" t="s">
        <v>88</v>
      </c>
      <c r="AH6" s="54" t="s">
        <v>166</v>
      </c>
      <c r="AI6" s="54" t="s">
        <v>87</v>
      </c>
      <c r="AJ6" s="54" t="s">
        <v>88</v>
      </c>
      <c r="AK6" s="54" t="s">
        <v>166</v>
      </c>
      <c r="AL6" s="54" t="s">
        <v>87</v>
      </c>
      <c r="AM6" s="54" t="s">
        <v>88</v>
      </c>
      <c r="AN6" s="64"/>
    </row>
    <row r="7" ht="19.9" customHeight="true" spans="1:40">
      <c r="A7" s="6"/>
      <c r="B7" s="56"/>
      <c r="C7" s="56"/>
      <c r="D7" s="56"/>
      <c r="E7" s="10" t="s">
        <v>72</v>
      </c>
      <c r="F7" s="61">
        <f>G7</f>
        <v>2053.72</v>
      </c>
      <c r="G7" s="61">
        <f>H7</f>
        <v>2053.72</v>
      </c>
      <c r="H7" s="61">
        <v>2053.72</v>
      </c>
      <c r="I7" s="61">
        <v>1751.04</v>
      </c>
      <c r="J7" s="61">
        <f>J8</f>
        <v>302.68</v>
      </c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4"/>
    </row>
    <row r="8" ht="19.9" customHeight="true" spans="1:40">
      <c r="A8" s="6"/>
      <c r="B8" s="57" t="s">
        <v>23</v>
      </c>
      <c r="C8" s="57" t="s">
        <v>23</v>
      </c>
      <c r="D8" s="58"/>
      <c r="E8" s="62" t="s">
        <v>23</v>
      </c>
      <c r="F8" s="63">
        <f>G8</f>
        <v>2053.72</v>
      </c>
      <c r="G8" s="63">
        <f>H8</f>
        <v>2053.72</v>
      </c>
      <c r="H8" s="63">
        <f>I8+J8</f>
        <v>2053.72</v>
      </c>
      <c r="I8" s="63">
        <f>I9+I52+I85+I122+I157+I196</f>
        <v>1751.04</v>
      </c>
      <c r="J8" s="63">
        <f>J9+J52+J85+J122+J157+J196</f>
        <v>302.68</v>
      </c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</row>
    <row r="9" ht="19.9" customHeight="true" spans="1:40">
      <c r="A9" s="6"/>
      <c r="B9" s="57" t="s">
        <v>23</v>
      </c>
      <c r="C9" s="57" t="s">
        <v>23</v>
      </c>
      <c r="D9" s="58"/>
      <c r="E9" s="62" t="s">
        <v>167</v>
      </c>
      <c r="F9" s="63">
        <f>G9</f>
        <v>1148.51</v>
      </c>
      <c r="G9" s="63">
        <f>H9</f>
        <v>1148.51</v>
      </c>
      <c r="H9" s="63">
        <f>I9+J9</f>
        <v>1148.51</v>
      </c>
      <c r="I9" s="63">
        <v>948.99</v>
      </c>
      <c r="J9" s="63">
        <f>J26</f>
        <v>199.52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4"/>
    </row>
    <row r="10" ht="19.9" customHeight="true" spans="1:40">
      <c r="A10" s="6"/>
      <c r="B10" s="57" t="s">
        <v>23</v>
      </c>
      <c r="C10" s="57" t="s">
        <v>23</v>
      </c>
      <c r="D10" s="58"/>
      <c r="E10" s="62" t="s">
        <v>168</v>
      </c>
      <c r="F10" s="63">
        <f t="shared" ref="F10:F73" si="0">G10</f>
        <v>747.41</v>
      </c>
      <c r="G10" s="63">
        <f t="shared" ref="G10:G73" si="1">H10</f>
        <v>747.41</v>
      </c>
      <c r="H10" s="63">
        <f t="shared" ref="H10:H73" si="2">I10+J10</f>
        <v>747.41</v>
      </c>
      <c r="I10" s="63">
        <v>747.41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4"/>
    </row>
    <row r="11" ht="19.9" customHeight="true" spans="1:40">
      <c r="A11" s="6"/>
      <c r="B11" s="57" t="s">
        <v>23</v>
      </c>
      <c r="C11" s="57" t="s">
        <v>23</v>
      </c>
      <c r="D11" s="58"/>
      <c r="E11" s="62" t="s">
        <v>169</v>
      </c>
      <c r="F11" s="63">
        <f t="shared" si="0"/>
        <v>88.49</v>
      </c>
      <c r="G11" s="63">
        <f t="shared" si="1"/>
        <v>88.49</v>
      </c>
      <c r="H11" s="63">
        <f t="shared" si="2"/>
        <v>88.49</v>
      </c>
      <c r="I11" s="63">
        <v>88.49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4"/>
    </row>
    <row r="12" ht="19.9" customHeight="true" spans="2:40">
      <c r="B12" s="57" t="s">
        <v>23</v>
      </c>
      <c r="C12" s="57" t="s">
        <v>23</v>
      </c>
      <c r="D12" s="58"/>
      <c r="E12" s="62" t="s">
        <v>170</v>
      </c>
      <c r="F12" s="63">
        <f t="shared" si="0"/>
        <v>29.93</v>
      </c>
      <c r="G12" s="63">
        <f t="shared" si="1"/>
        <v>29.93</v>
      </c>
      <c r="H12" s="63">
        <f t="shared" si="2"/>
        <v>29.93</v>
      </c>
      <c r="I12" s="63">
        <v>29.93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4"/>
    </row>
    <row r="13" ht="19.9" customHeight="true" spans="2:40">
      <c r="B13" s="57" t="s">
        <v>23</v>
      </c>
      <c r="C13" s="57" t="s">
        <v>23</v>
      </c>
      <c r="D13" s="58"/>
      <c r="E13" s="62" t="s">
        <v>171</v>
      </c>
      <c r="F13" s="63">
        <f t="shared" si="0"/>
        <v>195.31</v>
      </c>
      <c r="G13" s="63">
        <f t="shared" si="1"/>
        <v>195.31</v>
      </c>
      <c r="H13" s="63">
        <f t="shared" si="2"/>
        <v>195.31</v>
      </c>
      <c r="I13" s="63">
        <v>195.31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4"/>
    </row>
    <row r="14" ht="19.9" customHeight="true" spans="1:40">
      <c r="A14" s="6"/>
      <c r="B14" s="57" t="s">
        <v>172</v>
      </c>
      <c r="C14" s="57" t="s">
        <v>173</v>
      </c>
      <c r="D14" s="58" t="s">
        <v>73</v>
      </c>
      <c r="E14" s="62" t="s">
        <v>174</v>
      </c>
      <c r="F14" s="63">
        <f t="shared" si="0"/>
        <v>178.9</v>
      </c>
      <c r="G14" s="63">
        <f t="shared" si="1"/>
        <v>178.9</v>
      </c>
      <c r="H14" s="63">
        <f t="shared" si="2"/>
        <v>178.9</v>
      </c>
      <c r="I14" s="63">
        <v>178.9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4"/>
    </row>
    <row r="15" ht="19.9" customHeight="true" spans="1:40">
      <c r="A15" s="6"/>
      <c r="B15" s="57" t="s">
        <v>172</v>
      </c>
      <c r="C15" s="57" t="s">
        <v>173</v>
      </c>
      <c r="D15" s="58" t="s">
        <v>73</v>
      </c>
      <c r="E15" s="62" t="s">
        <v>175</v>
      </c>
      <c r="F15" s="63">
        <f t="shared" si="0"/>
        <v>15.27</v>
      </c>
      <c r="G15" s="63">
        <f t="shared" si="1"/>
        <v>15.27</v>
      </c>
      <c r="H15" s="63">
        <f t="shared" si="2"/>
        <v>15.27</v>
      </c>
      <c r="I15" s="63">
        <v>15.27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4"/>
    </row>
    <row r="16" ht="19.9" customHeight="true" spans="1:40">
      <c r="A16" s="6"/>
      <c r="B16" s="57" t="s">
        <v>172</v>
      </c>
      <c r="C16" s="57" t="s">
        <v>173</v>
      </c>
      <c r="D16" s="58" t="s">
        <v>73</v>
      </c>
      <c r="E16" s="62" t="s">
        <v>176</v>
      </c>
      <c r="F16" s="63">
        <f t="shared" si="0"/>
        <v>1.14</v>
      </c>
      <c r="G16" s="63">
        <f t="shared" si="1"/>
        <v>1.14</v>
      </c>
      <c r="H16" s="63">
        <f t="shared" si="2"/>
        <v>1.14</v>
      </c>
      <c r="I16" s="63">
        <v>1.14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4"/>
    </row>
    <row r="17" ht="19.9" customHeight="true" spans="2:40">
      <c r="B17" s="57" t="s">
        <v>23</v>
      </c>
      <c r="C17" s="57" t="s">
        <v>23</v>
      </c>
      <c r="D17" s="58"/>
      <c r="E17" s="62" t="s">
        <v>177</v>
      </c>
      <c r="F17" s="63">
        <f t="shared" si="0"/>
        <v>212.39</v>
      </c>
      <c r="G17" s="63">
        <f t="shared" si="1"/>
        <v>212.39</v>
      </c>
      <c r="H17" s="63">
        <f t="shared" si="2"/>
        <v>212.39</v>
      </c>
      <c r="I17" s="63">
        <v>212.39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4"/>
    </row>
    <row r="18" ht="19.9" customHeight="true" spans="1:40">
      <c r="A18" s="6"/>
      <c r="B18" s="57" t="s">
        <v>172</v>
      </c>
      <c r="C18" s="57" t="s">
        <v>178</v>
      </c>
      <c r="D18" s="58" t="s">
        <v>73</v>
      </c>
      <c r="E18" s="62" t="s">
        <v>179</v>
      </c>
      <c r="F18" s="63">
        <f t="shared" si="0"/>
        <v>2.54</v>
      </c>
      <c r="G18" s="63">
        <f t="shared" si="1"/>
        <v>2.54</v>
      </c>
      <c r="H18" s="63">
        <f t="shared" si="2"/>
        <v>2.54</v>
      </c>
      <c r="I18" s="63">
        <v>2.54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4"/>
    </row>
    <row r="19" ht="19.9" customHeight="true" spans="1:40">
      <c r="A19" s="6"/>
      <c r="B19" s="57" t="s">
        <v>172</v>
      </c>
      <c r="C19" s="57" t="s">
        <v>178</v>
      </c>
      <c r="D19" s="58" t="s">
        <v>73</v>
      </c>
      <c r="E19" s="62" t="s">
        <v>180</v>
      </c>
      <c r="F19" s="63">
        <f t="shared" si="0"/>
        <v>209.86</v>
      </c>
      <c r="G19" s="63">
        <f t="shared" si="1"/>
        <v>209.86</v>
      </c>
      <c r="H19" s="63">
        <f t="shared" si="2"/>
        <v>209.86</v>
      </c>
      <c r="I19" s="63">
        <v>209.86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4"/>
    </row>
    <row r="20" ht="19.9" customHeight="true" spans="2:40">
      <c r="B20" s="57" t="s">
        <v>23</v>
      </c>
      <c r="C20" s="57" t="s">
        <v>23</v>
      </c>
      <c r="D20" s="58"/>
      <c r="E20" s="62" t="s">
        <v>181</v>
      </c>
      <c r="F20" s="63">
        <f t="shared" si="0"/>
        <v>22.28</v>
      </c>
      <c r="G20" s="63">
        <f t="shared" si="1"/>
        <v>22.28</v>
      </c>
      <c r="H20" s="63">
        <f t="shared" si="2"/>
        <v>22.28</v>
      </c>
      <c r="I20" s="63">
        <v>22.28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4"/>
    </row>
    <row r="21" ht="19.9" customHeight="true" spans="2:40">
      <c r="B21" s="57" t="s">
        <v>23</v>
      </c>
      <c r="C21" s="57" t="s">
        <v>23</v>
      </c>
      <c r="D21" s="58"/>
      <c r="E21" s="62" t="s">
        <v>182</v>
      </c>
      <c r="F21" s="63">
        <f t="shared" si="0"/>
        <v>2.15</v>
      </c>
      <c r="G21" s="63">
        <f t="shared" si="1"/>
        <v>2.15</v>
      </c>
      <c r="H21" s="63">
        <f t="shared" si="2"/>
        <v>2.15</v>
      </c>
      <c r="I21" s="63">
        <v>2.15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4"/>
    </row>
    <row r="22" ht="19.9" customHeight="true" spans="1:40">
      <c r="A22" s="6"/>
      <c r="B22" s="57" t="s">
        <v>172</v>
      </c>
      <c r="C22" s="57" t="s">
        <v>183</v>
      </c>
      <c r="D22" s="58" t="s">
        <v>73</v>
      </c>
      <c r="E22" s="62" t="s">
        <v>184</v>
      </c>
      <c r="F22" s="63">
        <f t="shared" si="0"/>
        <v>0.28</v>
      </c>
      <c r="G22" s="63">
        <f t="shared" si="1"/>
        <v>0.28</v>
      </c>
      <c r="H22" s="63">
        <f t="shared" si="2"/>
        <v>0.28</v>
      </c>
      <c r="I22" s="63">
        <v>0.28</v>
      </c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4"/>
    </row>
    <row r="23" ht="19.9" customHeight="true" spans="1:40">
      <c r="A23" s="6"/>
      <c r="B23" s="57" t="s">
        <v>172</v>
      </c>
      <c r="C23" s="57" t="s">
        <v>183</v>
      </c>
      <c r="D23" s="58" t="s">
        <v>73</v>
      </c>
      <c r="E23" s="62" t="s">
        <v>185</v>
      </c>
      <c r="F23" s="63">
        <f t="shared" si="0"/>
        <v>1.87</v>
      </c>
      <c r="G23" s="63">
        <f t="shared" si="1"/>
        <v>1.87</v>
      </c>
      <c r="H23" s="63">
        <f t="shared" si="2"/>
        <v>1.87</v>
      </c>
      <c r="I23" s="63">
        <v>1.87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4"/>
    </row>
    <row r="24" ht="19.9" customHeight="true" spans="2:40">
      <c r="B24" s="57" t="s">
        <v>23</v>
      </c>
      <c r="C24" s="57" t="s">
        <v>23</v>
      </c>
      <c r="D24" s="58"/>
      <c r="E24" s="62" t="s">
        <v>186</v>
      </c>
      <c r="F24" s="63">
        <f t="shared" si="0"/>
        <v>73.3</v>
      </c>
      <c r="G24" s="63">
        <f t="shared" si="1"/>
        <v>73.3</v>
      </c>
      <c r="H24" s="63">
        <f t="shared" si="2"/>
        <v>73.3</v>
      </c>
      <c r="I24" s="63">
        <v>73.3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4"/>
    </row>
    <row r="25" ht="19.9" customHeight="true" spans="2:40">
      <c r="B25" s="57" t="s">
        <v>23</v>
      </c>
      <c r="C25" s="57" t="s">
        <v>23</v>
      </c>
      <c r="D25" s="58"/>
      <c r="E25" s="62" t="s">
        <v>187</v>
      </c>
      <c r="F25" s="63">
        <f t="shared" si="0"/>
        <v>123.57</v>
      </c>
      <c r="G25" s="63">
        <f t="shared" si="1"/>
        <v>123.57</v>
      </c>
      <c r="H25" s="63">
        <f t="shared" si="2"/>
        <v>123.57</v>
      </c>
      <c r="I25" s="63">
        <v>123.57</v>
      </c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4"/>
    </row>
    <row r="26" ht="19.9" customHeight="true" spans="2:40">
      <c r="B26" s="57" t="s">
        <v>23</v>
      </c>
      <c r="C26" s="57" t="s">
        <v>23</v>
      </c>
      <c r="D26" s="58"/>
      <c r="E26" s="62" t="s">
        <v>188</v>
      </c>
      <c r="F26" s="63">
        <f t="shared" si="0"/>
        <v>345.66</v>
      </c>
      <c r="G26" s="63">
        <f t="shared" si="1"/>
        <v>345.66</v>
      </c>
      <c r="H26" s="63">
        <f t="shared" si="2"/>
        <v>345.66</v>
      </c>
      <c r="I26" s="63">
        <v>146.14</v>
      </c>
      <c r="J26" s="63">
        <v>199.52</v>
      </c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4"/>
    </row>
    <row r="27" ht="19.9" customHeight="true" spans="1:40">
      <c r="A27" s="6"/>
      <c r="B27" s="57" t="s">
        <v>23</v>
      </c>
      <c r="C27" s="57" t="s">
        <v>23</v>
      </c>
      <c r="D27" s="58"/>
      <c r="E27" s="62" t="s">
        <v>189</v>
      </c>
      <c r="F27" s="63">
        <f t="shared" si="0"/>
        <v>7.36</v>
      </c>
      <c r="G27" s="63">
        <f t="shared" si="1"/>
        <v>7.36</v>
      </c>
      <c r="H27" s="63">
        <f t="shared" si="2"/>
        <v>7.36</v>
      </c>
      <c r="I27" s="63">
        <v>3.36</v>
      </c>
      <c r="J27" s="63">
        <v>4</v>
      </c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4"/>
    </row>
    <row r="28" ht="19.9" customHeight="true" spans="2:40">
      <c r="B28" s="57" t="s">
        <v>23</v>
      </c>
      <c r="C28" s="57" t="s">
        <v>23</v>
      </c>
      <c r="D28" s="58"/>
      <c r="E28" s="62" t="s">
        <v>190</v>
      </c>
      <c r="F28" s="63">
        <f t="shared" si="0"/>
        <v>2</v>
      </c>
      <c r="G28" s="63">
        <f t="shared" si="1"/>
        <v>2</v>
      </c>
      <c r="H28" s="63">
        <f t="shared" si="2"/>
        <v>2</v>
      </c>
      <c r="I28" s="63">
        <v>1</v>
      </c>
      <c r="J28" s="63">
        <v>1</v>
      </c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4"/>
    </row>
    <row r="29" ht="19.9" customHeight="true" spans="2:40">
      <c r="B29" s="57" t="s">
        <v>23</v>
      </c>
      <c r="C29" s="57" t="s">
        <v>23</v>
      </c>
      <c r="D29" s="58"/>
      <c r="E29" s="62" t="s">
        <v>191</v>
      </c>
      <c r="F29" s="63">
        <f t="shared" si="0"/>
        <v>46.36</v>
      </c>
      <c r="G29" s="63">
        <f t="shared" si="1"/>
        <v>46.36</v>
      </c>
      <c r="H29" s="63">
        <f t="shared" si="2"/>
        <v>46.36</v>
      </c>
      <c r="I29" s="63">
        <v>29.86</v>
      </c>
      <c r="J29" s="63">
        <v>16.5</v>
      </c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4"/>
    </row>
    <row r="30" ht="19.9" customHeight="true" spans="2:40">
      <c r="B30" s="57" t="s">
        <v>23</v>
      </c>
      <c r="C30" s="57" t="s">
        <v>23</v>
      </c>
      <c r="D30" s="58"/>
      <c r="E30" s="62" t="s">
        <v>192</v>
      </c>
      <c r="F30" s="63">
        <f t="shared" si="0"/>
        <v>183.64</v>
      </c>
      <c r="G30" s="63">
        <f t="shared" si="1"/>
        <v>183.64</v>
      </c>
      <c r="H30" s="63">
        <f t="shared" si="2"/>
        <v>183.64</v>
      </c>
      <c r="I30" s="63">
        <v>20.22</v>
      </c>
      <c r="J30" s="63">
        <v>163.42</v>
      </c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4"/>
    </row>
    <row r="31" ht="19.9" customHeight="true" spans="2:40">
      <c r="B31" s="57" t="s">
        <v>23</v>
      </c>
      <c r="C31" s="57" t="s">
        <v>23</v>
      </c>
      <c r="D31" s="58"/>
      <c r="E31" s="62" t="s">
        <v>193</v>
      </c>
      <c r="F31" s="63">
        <f t="shared" si="0"/>
        <v>41.35</v>
      </c>
      <c r="G31" s="63">
        <f t="shared" si="1"/>
        <v>41.35</v>
      </c>
      <c r="H31" s="63">
        <f t="shared" si="2"/>
        <v>41.35</v>
      </c>
      <c r="I31" s="63">
        <v>41.35</v>
      </c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4"/>
    </row>
    <row r="32" ht="19.9" customHeight="true" spans="2:40">
      <c r="B32" s="57" t="s">
        <v>23</v>
      </c>
      <c r="C32" s="57" t="s">
        <v>23</v>
      </c>
      <c r="D32" s="58"/>
      <c r="E32" s="62" t="s">
        <v>194</v>
      </c>
      <c r="F32" s="63">
        <f t="shared" si="0"/>
        <v>10</v>
      </c>
      <c r="G32" s="63">
        <f t="shared" si="1"/>
        <v>10</v>
      </c>
      <c r="H32" s="63">
        <f t="shared" si="2"/>
        <v>10</v>
      </c>
      <c r="I32" s="63">
        <v>10</v>
      </c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4"/>
    </row>
    <row r="33" ht="19.9" customHeight="true" spans="2:40">
      <c r="B33" s="57" t="s">
        <v>23</v>
      </c>
      <c r="C33" s="57" t="s">
        <v>23</v>
      </c>
      <c r="D33" s="58"/>
      <c r="E33" s="62" t="s">
        <v>195</v>
      </c>
      <c r="F33" s="63">
        <f t="shared" si="0"/>
        <v>0.1</v>
      </c>
      <c r="G33" s="63">
        <f t="shared" si="1"/>
        <v>0.1</v>
      </c>
      <c r="H33" s="63">
        <f t="shared" si="2"/>
        <v>0.1</v>
      </c>
      <c r="I33" s="63">
        <v>0.1</v>
      </c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4"/>
    </row>
    <row r="34" ht="19.9" customHeight="true" spans="2:40">
      <c r="B34" s="57" t="s">
        <v>23</v>
      </c>
      <c r="C34" s="57" t="s">
        <v>23</v>
      </c>
      <c r="D34" s="58"/>
      <c r="E34" s="62" t="s">
        <v>196</v>
      </c>
      <c r="F34" s="63">
        <f t="shared" si="0"/>
        <v>3</v>
      </c>
      <c r="G34" s="63">
        <f t="shared" si="1"/>
        <v>3</v>
      </c>
      <c r="H34" s="63">
        <f t="shared" si="2"/>
        <v>3</v>
      </c>
      <c r="I34" s="63"/>
      <c r="J34" s="63">
        <v>3</v>
      </c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4"/>
    </row>
    <row r="35" ht="19.9" customHeight="true" spans="2:40">
      <c r="B35" s="57" t="s">
        <v>23</v>
      </c>
      <c r="C35" s="57" t="s">
        <v>23</v>
      </c>
      <c r="D35" s="58"/>
      <c r="E35" s="62" t="s">
        <v>197</v>
      </c>
      <c r="F35" s="63">
        <f t="shared" si="0"/>
        <v>4.16</v>
      </c>
      <c r="G35" s="63">
        <f t="shared" si="1"/>
        <v>4.16</v>
      </c>
      <c r="H35" s="63">
        <f t="shared" si="2"/>
        <v>4.16</v>
      </c>
      <c r="I35" s="63">
        <v>2.16</v>
      </c>
      <c r="J35" s="63">
        <v>2</v>
      </c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4"/>
    </row>
    <row r="36" ht="19.9" customHeight="true" spans="2:40">
      <c r="B36" s="57" t="s">
        <v>23</v>
      </c>
      <c r="C36" s="57" t="s">
        <v>23</v>
      </c>
      <c r="D36" s="58"/>
      <c r="E36" s="62" t="s">
        <v>198</v>
      </c>
      <c r="F36" s="63">
        <f t="shared" si="0"/>
        <v>7</v>
      </c>
      <c r="G36" s="63">
        <f t="shared" si="1"/>
        <v>7</v>
      </c>
      <c r="H36" s="63">
        <f t="shared" si="2"/>
        <v>7</v>
      </c>
      <c r="I36" s="63">
        <v>3</v>
      </c>
      <c r="J36" s="63">
        <v>4</v>
      </c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4"/>
    </row>
    <row r="37" ht="19.9" customHeight="true" spans="2:40">
      <c r="B37" s="57" t="s">
        <v>23</v>
      </c>
      <c r="C37" s="57" t="s">
        <v>23</v>
      </c>
      <c r="D37" s="58"/>
      <c r="E37" s="62" t="s">
        <v>199</v>
      </c>
      <c r="F37" s="63">
        <f t="shared" si="0"/>
        <v>6.58</v>
      </c>
      <c r="G37" s="63">
        <f t="shared" si="1"/>
        <v>6.58</v>
      </c>
      <c r="H37" s="63">
        <f t="shared" si="2"/>
        <v>6.58</v>
      </c>
      <c r="I37" s="63">
        <v>6.58</v>
      </c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4"/>
    </row>
    <row r="38" ht="19.9" customHeight="true" spans="2:40">
      <c r="B38" s="57" t="s">
        <v>23</v>
      </c>
      <c r="C38" s="57" t="s">
        <v>23</v>
      </c>
      <c r="D38" s="58"/>
      <c r="E38" s="62" t="s">
        <v>200</v>
      </c>
      <c r="F38" s="63">
        <f t="shared" si="0"/>
        <v>14.72</v>
      </c>
      <c r="G38" s="63">
        <f t="shared" si="1"/>
        <v>14.72</v>
      </c>
      <c r="H38" s="63">
        <f t="shared" si="2"/>
        <v>14.72</v>
      </c>
      <c r="I38" s="63">
        <v>12.12</v>
      </c>
      <c r="J38" s="63">
        <v>2.6</v>
      </c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4"/>
    </row>
    <row r="39" ht="19.9" customHeight="true" spans="1:40">
      <c r="A39" s="6"/>
      <c r="B39" s="57" t="s">
        <v>201</v>
      </c>
      <c r="C39" s="57" t="s">
        <v>202</v>
      </c>
      <c r="D39" s="58" t="s">
        <v>73</v>
      </c>
      <c r="E39" s="62" t="s">
        <v>203</v>
      </c>
      <c r="F39" s="63">
        <f t="shared" si="0"/>
        <v>10.83</v>
      </c>
      <c r="G39" s="63">
        <f t="shared" si="1"/>
        <v>10.83</v>
      </c>
      <c r="H39" s="63">
        <f t="shared" si="2"/>
        <v>10.83</v>
      </c>
      <c r="I39" s="63">
        <v>10.83</v>
      </c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4"/>
    </row>
    <row r="40" ht="19.9" customHeight="true" spans="1:40">
      <c r="A40" s="6"/>
      <c r="B40" s="57" t="s">
        <v>201</v>
      </c>
      <c r="C40" s="57" t="s">
        <v>202</v>
      </c>
      <c r="D40" s="58" t="s">
        <v>73</v>
      </c>
      <c r="E40" s="62" t="s">
        <v>204</v>
      </c>
      <c r="F40" s="63">
        <f t="shared" si="0"/>
        <v>1.29</v>
      </c>
      <c r="G40" s="63">
        <f t="shared" si="1"/>
        <v>1.29</v>
      </c>
      <c r="H40" s="63">
        <f t="shared" si="2"/>
        <v>1.29</v>
      </c>
      <c r="I40" s="63">
        <v>1.29</v>
      </c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4"/>
    </row>
    <row r="41" ht="19.9" customHeight="true" spans="1:40">
      <c r="A41" s="6"/>
      <c r="B41" s="57" t="s">
        <v>201</v>
      </c>
      <c r="C41" s="57" t="s">
        <v>202</v>
      </c>
      <c r="D41" s="58" t="s">
        <v>73</v>
      </c>
      <c r="E41" s="62" t="s">
        <v>205</v>
      </c>
      <c r="F41" s="63">
        <f t="shared" si="0"/>
        <v>2.6</v>
      </c>
      <c r="G41" s="63">
        <f t="shared" si="1"/>
        <v>2.6</v>
      </c>
      <c r="H41" s="63">
        <f t="shared" si="2"/>
        <v>2.6</v>
      </c>
      <c r="I41" s="63"/>
      <c r="J41" s="63">
        <v>2.6</v>
      </c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4"/>
    </row>
    <row r="42" ht="19.9" customHeight="true" spans="2:40">
      <c r="B42" s="57" t="s">
        <v>23</v>
      </c>
      <c r="C42" s="57" t="s">
        <v>23</v>
      </c>
      <c r="D42" s="58"/>
      <c r="E42" s="62" t="s">
        <v>206</v>
      </c>
      <c r="F42" s="63">
        <f t="shared" si="0"/>
        <v>4.49</v>
      </c>
      <c r="G42" s="63">
        <f t="shared" si="1"/>
        <v>4.49</v>
      </c>
      <c r="H42" s="63">
        <f t="shared" si="2"/>
        <v>4.49</v>
      </c>
      <c r="I42" s="63">
        <v>4.49</v>
      </c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4"/>
    </row>
    <row r="43" ht="19.9" customHeight="true" spans="2:40">
      <c r="B43" s="57" t="s">
        <v>23</v>
      </c>
      <c r="C43" s="57" t="s">
        <v>23</v>
      </c>
      <c r="D43" s="58"/>
      <c r="E43" s="62" t="s">
        <v>207</v>
      </c>
      <c r="F43" s="63">
        <f t="shared" si="0"/>
        <v>3</v>
      </c>
      <c r="G43" s="63">
        <f t="shared" si="1"/>
        <v>3</v>
      </c>
      <c r="H43" s="63">
        <f t="shared" si="2"/>
        <v>3</v>
      </c>
      <c r="I43" s="63"/>
      <c r="J43" s="63">
        <v>3</v>
      </c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4"/>
    </row>
    <row r="44" ht="19.9" customHeight="true" spans="2:40">
      <c r="B44" s="57" t="s">
        <v>23</v>
      </c>
      <c r="C44" s="57" t="s">
        <v>23</v>
      </c>
      <c r="D44" s="58"/>
      <c r="E44" s="62" t="s">
        <v>208</v>
      </c>
      <c r="F44" s="63">
        <f t="shared" si="0"/>
        <v>7</v>
      </c>
      <c r="G44" s="63">
        <f t="shared" si="1"/>
        <v>7</v>
      </c>
      <c r="H44" s="63">
        <f t="shared" si="2"/>
        <v>7</v>
      </c>
      <c r="I44" s="63">
        <v>7</v>
      </c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4"/>
    </row>
    <row r="45" ht="19.9" customHeight="true" spans="2:40">
      <c r="B45" s="57" t="s">
        <v>23</v>
      </c>
      <c r="C45" s="57" t="s">
        <v>23</v>
      </c>
      <c r="D45" s="58"/>
      <c r="E45" s="62" t="s">
        <v>209</v>
      </c>
      <c r="F45" s="63">
        <f t="shared" si="0"/>
        <v>0.3</v>
      </c>
      <c r="G45" s="63">
        <f t="shared" si="1"/>
        <v>0.3</v>
      </c>
      <c r="H45" s="63">
        <f t="shared" si="2"/>
        <v>0.3</v>
      </c>
      <c r="I45" s="63">
        <v>0.3</v>
      </c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4"/>
    </row>
    <row r="46" ht="19.9" customHeight="true" spans="2:40">
      <c r="B46" s="57" t="s">
        <v>23</v>
      </c>
      <c r="C46" s="57" t="s">
        <v>23</v>
      </c>
      <c r="D46" s="58"/>
      <c r="E46" s="62" t="s">
        <v>210</v>
      </c>
      <c r="F46" s="63">
        <f t="shared" si="0"/>
        <v>4</v>
      </c>
      <c r="G46" s="63">
        <f t="shared" si="1"/>
        <v>4</v>
      </c>
      <c r="H46" s="63">
        <f t="shared" si="2"/>
        <v>4</v>
      </c>
      <c r="I46" s="63">
        <v>4</v>
      </c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4"/>
    </row>
    <row r="47" ht="19.9" customHeight="true" spans="2:40">
      <c r="B47" s="57" t="s">
        <v>23</v>
      </c>
      <c r="C47" s="57" t="s">
        <v>23</v>
      </c>
      <c r="D47" s="58"/>
      <c r="E47" s="62" t="s">
        <v>211</v>
      </c>
      <c r="F47" s="63">
        <f t="shared" si="0"/>
        <v>0.1</v>
      </c>
      <c r="G47" s="63">
        <f t="shared" si="1"/>
        <v>0.1</v>
      </c>
      <c r="H47" s="63">
        <f t="shared" si="2"/>
        <v>0.1</v>
      </c>
      <c r="I47" s="63">
        <v>0.1</v>
      </c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4"/>
    </row>
    <row r="48" ht="19.9" customHeight="true" spans="2:40">
      <c r="B48" s="57" t="s">
        <v>23</v>
      </c>
      <c r="C48" s="57" t="s">
        <v>23</v>
      </c>
      <c r="D48" s="58"/>
      <c r="E48" s="62" t="s">
        <v>212</v>
      </c>
      <c r="F48" s="63">
        <f t="shared" si="0"/>
        <v>0.5</v>
      </c>
      <c r="G48" s="63">
        <f t="shared" si="1"/>
        <v>0.5</v>
      </c>
      <c r="H48" s="63">
        <f t="shared" si="2"/>
        <v>0.5</v>
      </c>
      <c r="I48" s="63">
        <v>0.5</v>
      </c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4"/>
    </row>
    <row r="49" ht="19.9" customHeight="true" spans="2:40">
      <c r="B49" s="57" t="s">
        <v>23</v>
      </c>
      <c r="C49" s="57" t="s">
        <v>23</v>
      </c>
      <c r="D49" s="58"/>
      <c r="E49" s="62" t="s">
        <v>213</v>
      </c>
      <c r="F49" s="63">
        <f t="shared" si="0"/>
        <v>55.44</v>
      </c>
      <c r="G49" s="63">
        <f t="shared" si="1"/>
        <v>55.44</v>
      </c>
      <c r="H49" s="63">
        <f t="shared" si="2"/>
        <v>55.44</v>
      </c>
      <c r="I49" s="63">
        <v>55.44</v>
      </c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4"/>
    </row>
    <row r="50" ht="19.9" customHeight="true" spans="1:40">
      <c r="A50" s="6"/>
      <c r="B50" s="57" t="s">
        <v>23</v>
      </c>
      <c r="C50" s="57" t="s">
        <v>23</v>
      </c>
      <c r="D50" s="58"/>
      <c r="E50" s="62" t="s">
        <v>214</v>
      </c>
      <c r="F50" s="63">
        <f t="shared" si="0"/>
        <v>55.44</v>
      </c>
      <c r="G50" s="63">
        <f t="shared" si="1"/>
        <v>55.44</v>
      </c>
      <c r="H50" s="63">
        <f t="shared" si="2"/>
        <v>55.44</v>
      </c>
      <c r="I50" s="63">
        <v>55.44</v>
      </c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4"/>
    </row>
    <row r="51" ht="19.9" customHeight="true" spans="1:40">
      <c r="A51" s="6"/>
      <c r="B51" s="57" t="s">
        <v>215</v>
      </c>
      <c r="C51" s="57" t="s">
        <v>216</v>
      </c>
      <c r="D51" s="58" t="s">
        <v>73</v>
      </c>
      <c r="E51" s="62" t="s">
        <v>217</v>
      </c>
      <c r="F51" s="63">
        <f t="shared" si="0"/>
        <v>55.44</v>
      </c>
      <c r="G51" s="63">
        <f t="shared" si="1"/>
        <v>55.44</v>
      </c>
      <c r="H51" s="63">
        <f t="shared" si="2"/>
        <v>55.44</v>
      </c>
      <c r="I51" s="63">
        <v>55.44</v>
      </c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4"/>
    </row>
    <row r="52" s="29" customFormat="true" ht="19.9" customHeight="true" spans="2:40">
      <c r="B52" s="69" t="s">
        <v>23</v>
      </c>
      <c r="C52" s="69" t="s">
        <v>23</v>
      </c>
      <c r="D52" s="70"/>
      <c r="E52" s="71" t="s">
        <v>218</v>
      </c>
      <c r="F52" s="63">
        <f t="shared" si="0"/>
        <v>114.97</v>
      </c>
      <c r="G52" s="63">
        <f t="shared" si="1"/>
        <v>114.97</v>
      </c>
      <c r="H52" s="63">
        <f t="shared" si="2"/>
        <v>114.97</v>
      </c>
      <c r="I52" s="73">
        <v>105.97</v>
      </c>
      <c r="J52" s="73">
        <v>9</v>
      </c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6"/>
    </row>
    <row r="53" ht="19.9" customHeight="true" spans="1:40">
      <c r="A53" s="6"/>
      <c r="B53" s="57" t="s">
        <v>23</v>
      </c>
      <c r="C53" s="57" t="s">
        <v>23</v>
      </c>
      <c r="D53" s="58"/>
      <c r="E53" s="62" t="s">
        <v>168</v>
      </c>
      <c r="F53" s="63">
        <f t="shared" si="0"/>
        <v>90.41</v>
      </c>
      <c r="G53" s="63">
        <f t="shared" si="1"/>
        <v>90.41</v>
      </c>
      <c r="H53" s="63">
        <f t="shared" si="2"/>
        <v>90.41</v>
      </c>
      <c r="I53" s="63">
        <v>90.41</v>
      </c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4"/>
    </row>
    <row r="54" ht="19.9" customHeight="true" spans="1:40">
      <c r="A54" s="6"/>
      <c r="B54" s="57" t="s">
        <v>23</v>
      </c>
      <c r="C54" s="57" t="s">
        <v>23</v>
      </c>
      <c r="D54" s="58"/>
      <c r="E54" s="62" t="s">
        <v>169</v>
      </c>
      <c r="F54" s="63">
        <f t="shared" si="0"/>
        <v>10.7</v>
      </c>
      <c r="G54" s="63">
        <f t="shared" si="1"/>
        <v>10.7</v>
      </c>
      <c r="H54" s="63">
        <f t="shared" si="2"/>
        <v>10.7</v>
      </c>
      <c r="I54" s="63">
        <v>10.7</v>
      </c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4"/>
    </row>
    <row r="55" ht="19.9" customHeight="true" spans="2:40">
      <c r="B55" s="57" t="s">
        <v>23</v>
      </c>
      <c r="C55" s="57" t="s">
        <v>23</v>
      </c>
      <c r="D55" s="58"/>
      <c r="E55" s="62" t="s">
        <v>177</v>
      </c>
      <c r="F55" s="63">
        <f t="shared" si="0"/>
        <v>27.7</v>
      </c>
      <c r="G55" s="63">
        <f t="shared" si="1"/>
        <v>27.7</v>
      </c>
      <c r="H55" s="63">
        <f t="shared" si="2"/>
        <v>27.7</v>
      </c>
      <c r="I55" s="63">
        <v>27.7</v>
      </c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4"/>
    </row>
    <row r="56" ht="19.9" customHeight="true" spans="1:40">
      <c r="A56" s="6"/>
      <c r="B56" s="57" t="s">
        <v>172</v>
      </c>
      <c r="C56" s="57" t="s">
        <v>178</v>
      </c>
      <c r="D56" s="58" t="s">
        <v>75</v>
      </c>
      <c r="E56" s="62" t="s">
        <v>179</v>
      </c>
      <c r="F56" s="63">
        <f t="shared" si="0"/>
        <v>0.27</v>
      </c>
      <c r="G56" s="63">
        <f t="shared" si="1"/>
        <v>0.27</v>
      </c>
      <c r="H56" s="63">
        <f t="shared" si="2"/>
        <v>0.27</v>
      </c>
      <c r="I56" s="63">
        <v>0.27</v>
      </c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4"/>
    </row>
    <row r="57" ht="19.9" customHeight="true" spans="1:40">
      <c r="A57" s="6"/>
      <c r="B57" s="57" t="s">
        <v>172</v>
      </c>
      <c r="C57" s="57" t="s">
        <v>178</v>
      </c>
      <c r="D57" s="58" t="s">
        <v>75</v>
      </c>
      <c r="E57" s="62" t="s">
        <v>180</v>
      </c>
      <c r="F57" s="63">
        <f t="shared" si="0"/>
        <v>27.43</v>
      </c>
      <c r="G57" s="63">
        <f t="shared" si="1"/>
        <v>27.43</v>
      </c>
      <c r="H57" s="63">
        <f t="shared" si="2"/>
        <v>27.43</v>
      </c>
      <c r="I57" s="63">
        <v>27.43</v>
      </c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4"/>
    </row>
    <row r="58" ht="19.9" customHeight="true" spans="2:40">
      <c r="B58" s="57" t="s">
        <v>23</v>
      </c>
      <c r="C58" s="57" t="s">
        <v>23</v>
      </c>
      <c r="D58" s="58"/>
      <c r="E58" s="62" t="s">
        <v>187</v>
      </c>
      <c r="F58" s="63">
        <f t="shared" si="0"/>
        <v>15.9</v>
      </c>
      <c r="G58" s="63">
        <f t="shared" si="1"/>
        <v>15.9</v>
      </c>
      <c r="H58" s="63">
        <f t="shared" si="2"/>
        <v>15.9</v>
      </c>
      <c r="I58" s="63">
        <v>15.9</v>
      </c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4"/>
    </row>
    <row r="59" ht="19.9" customHeight="true" spans="2:40">
      <c r="B59" s="57" t="s">
        <v>23</v>
      </c>
      <c r="C59" s="57" t="s">
        <v>23</v>
      </c>
      <c r="D59" s="58"/>
      <c r="E59" s="62" t="s">
        <v>171</v>
      </c>
      <c r="F59" s="63">
        <f t="shared" si="0"/>
        <v>23.76</v>
      </c>
      <c r="G59" s="63">
        <f t="shared" si="1"/>
        <v>23.76</v>
      </c>
      <c r="H59" s="63">
        <f t="shared" si="2"/>
        <v>23.76</v>
      </c>
      <c r="I59" s="63">
        <v>23.76</v>
      </c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4"/>
    </row>
    <row r="60" ht="19.9" customHeight="true" spans="1:40">
      <c r="A60" s="6"/>
      <c r="B60" s="57" t="s">
        <v>172</v>
      </c>
      <c r="C60" s="57" t="s">
        <v>173</v>
      </c>
      <c r="D60" s="58" t="s">
        <v>75</v>
      </c>
      <c r="E60" s="62" t="s">
        <v>175</v>
      </c>
      <c r="F60" s="63">
        <f t="shared" si="0"/>
        <v>2.29</v>
      </c>
      <c r="G60" s="63">
        <f t="shared" si="1"/>
        <v>2.29</v>
      </c>
      <c r="H60" s="63">
        <f t="shared" si="2"/>
        <v>2.29</v>
      </c>
      <c r="I60" s="63">
        <v>2.29</v>
      </c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4"/>
    </row>
    <row r="61" ht="19.9" customHeight="true" spans="1:40">
      <c r="A61" s="6"/>
      <c r="B61" s="57" t="s">
        <v>172</v>
      </c>
      <c r="C61" s="57" t="s">
        <v>173</v>
      </c>
      <c r="D61" s="58" t="s">
        <v>75</v>
      </c>
      <c r="E61" s="62" t="s">
        <v>176</v>
      </c>
      <c r="F61" s="63">
        <f t="shared" si="0"/>
        <v>0.14</v>
      </c>
      <c r="G61" s="63">
        <f t="shared" si="1"/>
        <v>0.14</v>
      </c>
      <c r="H61" s="63">
        <f t="shared" si="2"/>
        <v>0.14</v>
      </c>
      <c r="I61" s="63">
        <v>0.14</v>
      </c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4"/>
    </row>
    <row r="62" ht="19.9" customHeight="true" spans="1:40">
      <c r="A62" s="6"/>
      <c r="B62" s="57" t="s">
        <v>172</v>
      </c>
      <c r="C62" s="57" t="s">
        <v>173</v>
      </c>
      <c r="D62" s="58" t="s">
        <v>75</v>
      </c>
      <c r="E62" s="62" t="s">
        <v>174</v>
      </c>
      <c r="F62" s="63">
        <f t="shared" si="0"/>
        <v>21.33</v>
      </c>
      <c r="G62" s="63">
        <f t="shared" si="1"/>
        <v>21.33</v>
      </c>
      <c r="H62" s="63">
        <f t="shared" si="2"/>
        <v>21.33</v>
      </c>
      <c r="I62" s="63">
        <v>21.33</v>
      </c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4"/>
    </row>
    <row r="63" ht="19.9" customHeight="true" spans="2:40">
      <c r="B63" s="57" t="s">
        <v>23</v>
      </c>
      <c r="C63" s="57" t="s">
        <v>23</v>
      </c>
      <c r="D63" s="58"/>
      <c r="E63" s="62" t="s">
        <v>170</v>
      </c>
      <c r="F63" s="63">
        <f t="shared" si="0"/>
        <v>3.64</v>
      </c>
      <c r="G63" s="63">
        <f t="shared" si="1"/>
        <v>3.64</v>
      </c>
      <c r="H63" s="63">
        <f t="shared" si="2"/>
        <v>3.64</v>
      </c>
      <c r="I63" s="63">
        <v>3.64</v>
      </c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4"/>
    </row>
    <row r="64" ht="19.9" customHeight="true" spans="2:40">
      <c r="B64" s="57" t="s">
        <v>23</v>
      </c>
      <c r="C64" s="57" t="s">
        <v>23</v>
      </c>
      <c r="D64" s="58"/>
      <c r="E64" s="62" t="s">
        <v>186</v>
      </c>
      <c r="F64" s="63">
        <f t="shared" si="0"/>
        <v>8.47</v>
      </c>
      <c r="G64" s="63">
        <f t="shared" si="1"/>
        <v>8.47</v>
      </c>
      <c r="H64" s="63">
        <f t="shared" si="2"/>
        <v>8.47</v>
      </c>
      <c r="I64" s="63">
        <v>8.47</v>
      </c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4"/>
    </row>
    <row r="65" ht="19.9" customHeight="true" spans="2:40">
      <c r="B65" s="57" t="s">
        <v>23</v>
      </c>
      <c r="C65" s="57" t="s">
        <v>23</v>
      </c>
      <c r="D65" s="58"/>
      <c r="E65" s="62" t="s">
        <v>182</v>
      </c>
      <c r="F65" s="63">
        <f t="shared" si="0"/>
        <v>0.23</v>
      </c>
      <c r="G65" s="63">
        <f t="shared" si="1"/>
        <v>0.23</v>
      </c>
      <c r="H65" s="63">
        <f t="shared" si="2"/>
        <v>0.23</v>
      </c>
      <c r="I65" s="63">
        <v>0.23</v>
      </c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4"/>
    </row>
    <row r="66" ht="19.9" customHeight="true" spans="1:40">
      <c r="A66" s="6"/>
      <c r="B66" s="57" t="s">
        <v>172</v>
      </c>
      <c r="C66" s="57" t="s">
        <v>183</v>
      </c>
      <c r="D66" s="58" t="s">
        <v>75</v>
      </c>
      <c r="E66" s="62" t="s">
        <v>185</v>
      </c>
      <c r="F66" s="63">
        <f t="shared" si="0"/>
        <v>0.23</v>
      </c>
      <c r="G66" s="63">
        <f t="shared" si="1"/>
        <v>0.23</v>
      </c>
      <c r="H66" s="63">
        <f t="shared" si="2"/>
        <v>0.23</v>
      </c>
      <c r="I66" s="63">
        <v>0.23</v>
      </c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4"/>
    </row>
    <row r="67" ht="19.9" customHeight="true" spans="2:40">
      <c r="B67" s="57" t="s">
        <v>23</v>
      </c>
      <c r="C67" s="57" t="s">
        <v>23</v>
      </c>
      <c r="D67" s="58"/>
      <c r="E67" s="62" t="s">
        <v>188</v>
      </c>
      <c r="F67" s="63">
        <f t="shared" si="0"/>
        <v>24.25</v>
      </c>
      <c r="G67" s="63">
        <f t="shared" si="1"/>
        <v>24.25</v>
      </c>
      <c r="H67" s="63">
        <f t="shared" si="2"/>
        <v>24.25</v>
      </c>
      <c r="I67" s="63">
        <v>15.57</v>
      </c>
      <c r="J67" s="63">
        <v>8.68</v>
      </c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4"/>
    </row>
    <row r="68" ht="19.9" customHeight="true" spans="1:40">
      <c r="A68" s="6"/>
      <c r="B68" s="57" t="s">
        <v>23</v>
      </c>
      <c r="C68" s="57" t="s">
        <v>23</v>
      </c>
      <c r="D68" s="58"/>
      <c r="E68" s="62" t="s">
        <v>219</v>
      </c>
      <c r="F68" s="63">
        <f t="shared" si="0"/>
        <v>6.62</v>
      </c>
      <c r="G68" s="63">
        <f t="shared" si="1"/>
        <v>6.62</v>
      </c>
      <c r="H68" s="63">
        <f t="shared" si="2"/>
        <v>6.62</v>
      </c>
      <c r="I68" s="63">
        <v>0.5</v>
      </c>
      <c r="J68" s="63">
        <v>6.12</v>
      </c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4"/>
    </row>
    <row r="69" ht="19.9" customHeight="true" spans="2:40">
      <c r="B69" s="57" t="s">
        <v>23</v>
      </c>
      <c r="C69" s="57" t="s">
        <v>23</v>
      </c>
      <c r="D69" s="58"/>
      <c r="E69" s="62" t="s">
        <v>192</v>
      </c>
      <c r="F69" s="63">
        <f t="shared" si="0"/>
        <v>4.7</v>
      </c>
      <c r="G69" s="63">
        <f t="shared" si="1"/>
        <v>4.7</v>
      </c>
      <c r="H69" s="63">
        <f t="shared" si="2"/>
        <v>4.7</v>
      </c>
      <c r="I69" s="63">
        <v>4.2</v>
      </c>
      <c r="J69" s="63">
        <v>0.5</v>
      </c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4"/>
    </row>
    <row r="70" ht="19.9" customHeight="true" spans="2:40">
      <c r="B70" s="57" t="s">
        <v>23</v>
      </c>
      <c r="C70" s="57" t="s">
        <v>23</v>
      </c>
      <c r="D70" s="58"/>
      <c r="E70" s="62" t="s">
        <v>195</v>
      </c>
      <c r="F70" s="63">
        <f t="shared" si="0"/>
        <v>0.2</v>
      </c>
      <c r="G70" s="63">
        <f t="shared" si="1"/>
        <v>0.2</v>
      </c>
      <c r="H70" s="63">
        <f t="shared" si="2"/>
        <v>0.2</v>
      </c>
      <c r="I70" s="63">
        <v>0.2</v>
      </c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4"/>
    </row>
    <row r="71" ht="19.9" customHeight="true" spans="2:40">
      <c r="B71" s="57" t="s">
        <v>23</v>
      </c>
      <c r="C71" s="57" t="s">
        <v>23</v>
      </c>
      <c r="D71" s="58"/>
      <c r="E71" s="62" t="s">
        <v>194</v>
      </c>
      <c r="F71" s="63">
        <f t="shared" si="0"/>
        <v>0.2</v>
      </c>
      <c r="G71" s="63">
        <f t="shared" si="1"/>
        <v>0.2</v>
      </c>
      <c r="H71" s="63">
        <f t="shared" si="2"/>
        <v>0.2</v>
      </c>
      <c r="I71" s="63">
        <v>0.2</v>
      </c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4"/>
    </row>
    <row r="72" ht="19.9" customHeight="true" spans="2:40">
      <c r="B72" s="57" t="s">
        <v>23</v>
      </c>
      <c r="C72" s="57" t="s">
        <v>23</v>
      </c>
      <c r="D72" s="58"/>
      <c r="E72" s="62" t="s">
        <v>193</v>
      </c>
      <c r="F72" s="63">
        <f t="shared" si="0"/>
        <v>5.77</v>
      </c>
      <c r="G72" s="63">
        <f t="shared" si="1"/>
        <v>5.77</v>
      </c>
      <c r="H72" s="63">
        <f t="shared" si="2"/>
        <v>5.77</v>
      </c>
      <c r="I72" s="63">
        <v>5.77</v>
      </c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4"/>
    </row>
    <row r="73" ht="19.9" customHeight="true" spans="2:40">
      <c r="B73" s="57" t="s">
        <v>23</v>
      </c>
      <c r="C73" s="57" t="s">
        <v>23</v>
      </c>
      <c r="D73" s="58"/>
      <c r="E73" s="62" t="s">
        <v>198</v>
      </c>
      <c r="F73" s="63">
        <f t="shared" si="0"/>
        <v>0.99</v>
      </c>
      <c r="G73" s="63">
        <f t="shared" si="1"/>
        <v>0.99</v>
      </c>
      <c r="H73" s="63">
        <f t="shared" si="2"/>
        <v>0.99</v>
      </c>
      <c r="I73" s="63">
        <v>0.43</v>
      </c>
      <c r="J73" s="63">
        <v>0.56</v>
      </c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4"/>
    </row>
    <row r="74" ht="19.9" customHeight="true" spans="2:40">
      <c r="B74" s="57" t="s">
        <v>23</v>
      </c>
      <c r="C74" s="57" t="s">
        <v>23</v>
      </c>
      <c r="D74" s="58"/>
      <c r="E74" s="62" t="s">
        <v>200</v>
      </c>
      <c r="F74" s="63">
        <f t="shared" ref="F74:F137" si="3">G74</f>
        <v>1.29</v>
      </c>
      <c r="G74" s="63">
        <f t="shared" ref="G74:G137" si="4">H74</f>
        <v>1.29</v>
      </c>
      <c r="H74" s="63">
        <f t="shared" ref="H74:H137" si="5">I74+J74</f>
        <v>1.29</v>
      </c>
      <c r="I74" s="63">
        <v>1.29</v>
      </c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4"/>
    </row>
    <row r="75" ht="19.9" customHeight="true" spans="1:40">
      <c r="A75" s="6"/>
      <c r="B75" s="57" t="s">
        <v>201</v>
      </c>
      <c r="C75" s="57" t="s">
        <v>202</v>
      </c>
      <c r="D75" s="58" t="s">
        <v>75</v>
      </c>
      <c r="E75" s="62" t="s">
        <v>205</v>
      </c>
      <c r="F75" s="63">
        <f t="shared" si="3"/>
        <v>0.38</v>
      </c>
      <c r="G75" s="63">
        <f t="shared" si="4"/>
        <v>0.38</v>
      </c>
      <c r="H75" s="63">
        <f t="shared" si="5"/>
        <v>0.38</v>
      </c>
      <c r="I75" s="63">
        <v>0.38</v>
      </c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4"/>
    </row>
    <row r="76" ht="19.9" customHeight="true" spans="1:40">
      <c r="A76" s="6"/>
      <c r="B76" s="57" t="s">
        <v>201</v>
      </c>
      <c r="C76" s="57" t="s">
        <v>202</v>
      </c>
      <c r="D76" s="58" t="s">
        <v>75</v>
      </c>
      <c r="E76" s="62" t="s">
        <v>203</v>
      </c>
      <c r="F76" s="63">
        <f t="shared" si="3"/>
        <v>0.91</v>
      </c>
      <c r="G76" s="63">
        <f t="shared" si="4"/>
        <v>0.91</v>
      </c>
      <c r="H76" s="63">
        <f t="shared" si="5"/>
        <v>0.91</v>
      </c>
      <c r="I76" s="63">
        <v>0.91</v>
      </c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4"/>
    </row>
    <row r="77" ht="19.9" customHeight="true" spans="2:40">
      <c r="B77" s="57" t="s">
        <v>23</v>
      </c>
      <c r="C77" s="57" t="s">
        <v>23</v>
      </c>
      <c r="D77" s="58"/>
      <c r="E77" s="62" t="s">
        <v>196</v>
      </c>
      <c r="F77" s="63">
        <f t="shared" si="3"/>
        <v>0.2</v>
      </c>
      <c r="G77" s="63">
        <f t="shared" si="4"/>
        <v>0.2</v>
      </c>
      <c r="H77" s="63">
        <f t="shared" si="5"/>
        <v>0.2</v>
      </c>
      <c r="I77" s="63">
        <v>0.2</v>
      </c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4"/>
    </row>
    <row r="78" ht="19.9" customHeight="true" spans="2:40">
      <c r="B78" s="57" t="s">
        <v>23</v>
      </c>
      <c r="C78" s="57" t="s">
        <v>23</v>
      </c>
      <c r="D78" s="58"/>
      <c r="E78" s="62" t="s">
        <v>199</v>
      </c>
      <c r="F78" s="63">
        <f t="shared" si="3"/>
        <v>0.84</v>
      </c>
      <c r="G78" s="63">
        <f t="shared" si="4"/>
        <v>0.84</v>
      </c>
      <c r="H78" s="63">
        <f t="shared" si="5"/>
        <v>0.84</v>
      </c>
      <c r="I78" s="63">
        <v>0.84</v>
      </c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4"/>
    </row>
    <row r="79" ht="19.9" customHeight="true" spans="2:40">
      <c r="B79" s="57" t="s">
        <v>23</v>
      </c>
      <c r="C79" s="57" t="s">
        <v>23</v>
      </c>
      <c r="D79" s="58"/>
      <c r="E79" s="62" t="s">
        <v>206</v>
      </c>
      <c r="F79" s="63">
        <f t="shared" si="3"/>
        <v>0.55</v>
      </c>
      <c r="G79" s="63">
        <f t="shared" si="4"/>
        <v>0.55</v>
      </c>
      <c r="H79" s="63">
        <f t="shared" si="5"/>
        <v>0.55</v>
      </c>
      <c r="I79" s="63">
        <v>0.55</v>
      </c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4"/>
    </row>
    <row r="80" ht="19.9" customHeight="true" spans="2:40">
      <c r="B80" s="57" t="s">
        <v>23</v>
      </c>
      <c r="C80" s="57" t="s">
        <v>23</v>
      </c>
      <c r="D80" s="58"/>
      <c r="E80" s="62" t="s">
        <v>212</v>
      </c>
      <c r="F80" s="63">
        <f t="shared" si="3"/>
        <v>0.05</v>
      </c>
      <c r="G80" s="63">
        <f t="shared" si="4"/>
        <v>0.05</v>
      </c>
      <c r="H80" s="63">
        <f t="shared" si="5"/>
        <v>0.05</v>
      </c>
      <c r="I80" s="63">
        <v>0.05</v>
      </c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4"/>
    </row>
    <row r="81" ht="19.9" customHeight="true" spans="2:40">
      <c r="B81" s="57" t="s">
        <v>23</v>
      </c>
      <c r="C81" s="57" t="s">
        <v>23</v>
      </c>
      <c r="D81" s="58"/>
      <c r="E81" s="62" t="s">
        <v>190</v>
      </c>
      <c r="F81" s="63">
        <f t="shared" si="3"/>
        <v>2.5</v>
      </c>
      <c r="G81" s="63">
        <f t="shared" si="4"/>
        <v>2.5</v>
      </c>
      <c r="H81" s="63">
        <f t="shared" si="5"/>
        <v>2.5</v>
      </c>
      <c r="I81" s="63">
        <v>1</v>
      </c>
      <c r="J81" s="63">
        <v>1.5</v>
      </c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4"/>
    </row>
    <row r="82" ht="19.9" customHeight="true" spans="2:40">
      <c r="B82" s="57" t="s">
        <v>23</v>
      </c>
      <c r="C82" s="57" t="s">
        <v>23</v>
      </c>
      <c r="D82" s="58"/>
      <c r="E82" s="62" t="s">
        <v>210</v>
      </c>
      <c r="F82" s="63">
        <f t="shared" si="3"/>
        <v>0.35</v>
      </c>
      <c r="G82" s="63">
        <f t="shared" si="4"/>
        <v>0.35</v>
      </c>
      <c r="H82" s="63">
        <f t="shared" si="5"/>
        <v>0.35</v>
      </c>
      <c r="I82" s="63">
        <v>0.35</v>
      </c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4"/>
    </row>
    <row r="83" ht="19.9" customHeight="true" spans="2:40">
      <c r="B83" s="57" t="s">
        <v>23</v>
      </c>
      <c r="C83" s="57" t="s">
        <v>23</v>
      </c>
      <c r="D83" s="58"/>
      <c r="E83" s="62" t="s">
        <v>220</v>
      </c>
      <c r="F83" s="63">
        <f t="shared" si="3"/>
        <v>0.32</v>
      </c>
      <c r="G83" s="63">
        <f t="shared" si="4"/>
        <v>0.32</v>
      </c>
      <c r="H83" s="63">
        <f t="shared" si="5"/>
        <v>0.32</v>
      </c>
      <c r="I83" s="63"/>
      <c r="J83" s="63">
        <v>0.32</v>
      </c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4"/>
    </row>
    <row r="84" ht="19.9" customHeight="true" spans="1:40">
      <c r="A84" s="6"/>
      <c r="B84" s="57" t="s">
        <v>23</v>
      </c>
      <c r="C84" s="57" t="s">
        <v>23</v>
      </c>
      <c r="D84" s="58"/>
      <c r="E84" s="62" t="s">
        <v>221</v>
      </c>
      <c r="F84" s="63">
        <f t="shared" si="3"/>
        <v>0.32</v>
      </c>
      <c r="G84" s="63">
        <f t="shared" si="4"/>
        <v>0.32</v>
      </c>
      <c r="H84" s="63">
        <f t="shared" si="5"/>
        <v>0.32</v>
      </c>
      <c r="I84" s="63"/>
      <c r="J84" s="63">
        <v>0.32</v>
      </c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4"/>
    </row>
    <row r="85" ht="19.9" customHeight="true" spans="2:40">
      <c r="B85" s="57" t="s">
        <v>23</v>
      </c>
      <c r="C85" s="57" t="s">
        <v>23</v>
      </c>
      <c r="D85" s="58"/>
      <c r="E85" s="62" t="s">
        <v>222</v>
      </c>
      <c r="F85" s="63">
        <f t="shared" si="3"/>
        <v>166.41</v>
      </c>
      <c r="G85" s="63">
        <f t="shared" si="4"/>
        <v>166.41</v>
      </c>
      <c r="H85" s="63">
        <f t="shared" si="5"/>
        <v>166.41</v>
      </c>
      <c r="I85" s="63">
        <v>145.53</v>
      </c>
      <c r="J85" s="63">
        <f>J86</f>
        <v>20.88</v>
      </c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4"/>
    </row>
    <row r="86" ht="19.9" customHeight="true" spans="1:40">
      <c r="A86" s="6"/>
      <c r="B86" s="57" t="s">
        <v>23</v>
      </c>
      <c r="C86" s="57" t="s">
        <v>23</v>
      </c>
      <c r="D86" s="58"/>
      <c r="E86" s="62" t="s">
        <v>188</v>
      </c>
      <c r="F86" s="63">
        <f t="shared" si="3"/>
        <v>41.39</v>
      </c>
      <c r="G86" s="63">
        <f t="shared" si="4"/>
        <v>41.39</v>
      </c>
      <c r="H86" s="63">
        <f t="shared" si="5"/>
        <v>41.39</v>
      </c>
      <c r="I86" s="63">
        <v>20.51</v>
      </c>
      <c r="J86" s="63">
        <v>20.88</v>
      </c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4"/>
    </row>
    <row r="87" ht="19.9" customHeight="true" spans="1:40">
      <c r="A87" s="6"/>
      <c r="B87" s="57" t="s">
        <v>23</v>
      </c>
      <c r="C87" s="57" t="s">
        <v>23</v>
      </c>
      <c r="D87" s="58"/>
      <c r="E87" s="62" t="s">
        <v>200</v>
      </c>
      <c r="F87" s="63">
        <f t="shared" si="3"/>
        <v>3.5</v>
      </c>
      <c r="G87" s="63">
        <f t="shared" si="4"/>
        <v>3.5</v>
      </c>
      <c r="H87" s="63">
        <f t="shared" si="5"/>
        <v>3.5</v>
      </c>
      <c r="I87" s="63">
        <v>2.62</v>
      </c>
      <c r="J87" s="63">
        <v>0.88</v>
      </c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4"/>
    </row>
    <row r="88" ht="19.9" customHeight="true" spans="1:40">
      <c r="A88" s="6"/>
      <c r="B88" s="57" t="s">
        <v>201</v>
      </c>
      <c r="C88" s="57" t="s">
        <v>202</v>
      </c>
      <c r="D88" s="58" t="s">
        <v>83</v>
      </c>
      <c r="E88" s="62" t="s">
        <v>205</v>
      </c>
      <c r="F88" s="63">
        <f t="shared" si="3"/>
        <v>2.25</v>
      </c>
      <c r="G88" s="63">
        <f t="shared" si="4"/>
        <v>2.25</v>
      </c>
      <c r="H88" s="63">
        <f t="shared" si="5"/>
        <v>2.25</v>
      </c>
      <c r="I88" s="63">
        <v>1.37</v>
      </c>
      <c r="J88" s="63">
        <v>0.88</v>
      </c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4"/>
    </row>
    <row r="89" ht="19.9" customHeight="true" spans="1:40">
      <c r="A89" s="6"/>
      <c r="B89" s="57" t="s">
        <v>201</v>
      </c>
      <c r="C89" s="57" t="s">
        <v>202</v>
      </c>
      <c r="D89" s="58" t="s">
        <v>83</v>
      </c>
      <c r="E89" s="62" t="s">
        <v>203</v>
      </c>
      <c r="F89" s="63">
        <f t="shared" si="3"/>
        <v>1.25</v>
      </c>
      <c r="G89" s="63">
        <f t="shared" si="4"/>
        <v>1.25</v>
      </c>
      <c r="H89" s="63">
        <f t="shared" si="5"/>
        <v>1.25</v>
      </c>
      <c r="I89" s="63">
        <v>1.25</v>
      </c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4"/>
    </row>
    <row r="90" ht="19.9" customHeight="true" spans="2:40">
      <c r="B90" s="57" t="s">
        <v>23</v>
      </c>
      <c r="C90" s="57" t="s">
        <v>23</v>
      </c>
      <c r="D90" s="58"/>
      <c r="E90" s="62" t="s">
        <v>195</v>
      </c>
      <c r="F90" s="63">
        <f t="shared" si="3"/>
        <v>0.05</v>
      </c>
      <c r="G90" s="63">
        <f t="shared" si="4"/>
        <v>0.05</v>
      </c>
      <c r="H90" s="63">
        <f t="shared" si="5"/>
        <v>0.05</v>
      </c>
      <c r="I90" s="63">
        <v>0.05</v>
      </c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4"/>
    </row>
    <row r="91" ht="19.9" customHeight="true" spans="2:40">
      <c r="B91" s="57" t="s">
        <v>23</v>
      </c>
      <c r="C91" s="57" t="s">
        <v>23</v>
      </c>
      <c r="D91" s="58"/>
      <c r="E91" s="62" t="s">
        <v>198</v>
      </c>
      <c r="F91" s="63">
        <f t="shared" si="3"/>
        <v>4.5</v>
      </c>
      <c r="G91" s="63">
        <f t="shared" si="4"/>
        <v>4.5</v>
      </c>
      <c r="H91" s="63">
        <f t="shared" si="5"/>
        <v>4.5</v>
      </c>
      <c r="I91" s="63">
        <v>1.5</v>
      </c>
      <c r="J91" s="63">
        <v>3</v>
      </c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4"/>
    </row>
    <row r="92" ht="19.9" customHeight="true" spans="2:40">
      <c r="B92" s="57" t="s">
        <v>23</v>
      </c>
      <c r="C92" s="57" t="s">
        <v>23</v>
      </c>
      <c r="D92" s="58"/>
      <c r="E92" s="62" t="s">
        <v>197</v>
      </c>
      <c r="F92" s="63">
        <f t="shared" si="3"/>
        <v>0.12</v>
      </c>
      <c r="G92" s="63">
        <f t="shared" si="4"/>
        <v>0.12</v>
      </c>
      <c r="H92" s="63">
        <f t="shared" si="5"/>
        <v>0.12</v>
      </c>
      <c r="I92" s="63">
        <v>0.12</v>
      </c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4"/>
    </row>
    <row r="93" ht="19.9" customHeight="true" spans="2:40">
      <c r="B93" s="57" t="s">
        <v>23</v>
      </c>
      <c r="C93" s="57" t="s">
        <v>23</v>
      </c>
      <c r="D93" s="58"/>
      <c r="E93" s="62" t="s">
        <v>190</v>
      </c>
      <c r="F93" s="63">
        <f t="shared" si="3"/>
        <v>4.1</v>
      </c>
      <c r="G93" s="63">
        <f t="shared" si="4"/>
        <v>4.1</v>
      </c>
      <c r="H93" s="63">
        <f t="shared" si="5"/>
        <v>4.1</v>
      </c>
      <c r="I93" s="63">
        <v>2.1</v>
      </c>
      <c r="J93" s="63">
        <v>2</v>
      </c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4"/>
    </row>
    <row r="94" ht="19.9" customHeight="true" spans="2:40">
      <c r="B94" s="57" t="s">
        <v>23</v>
      </c>
      <c r="C94" s="57" t="s">
        <v>23</v>
      </c>
      <c r="D94" s="58"/>
      <c r="E94" s="62" t="s">
        <v>210</v>
      </c>
      <c r="F94" s="63">
        <f t="shared" si="3"/>
        <v>0.96</v>
      </c>
      <c r="G94" s="63">
        <f t="shared" si="4"/>
        <v>0.96</v>
      </c>
      <c r="H94" s="63">
        <f t="shared" si="5"/>
        <v>0.96</v>
      </c>
      <c r="I94" s="63">
        <v>0.96</v>
      </c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4"/>
    </row>
    <row r="95" ht="19.9" customHeight="true" spans="2:40">
      <c r="B95" s="57" t="s">
        <v>23</v>
      </c>
      <c r="C95" s="57" t="s">
        <v>23</v>
      </c>
      <c r="D95" s="58"/>
      <c r="E95" s="62" t="s">
        <v>206</v>
      </c>
      <c r="F95" s="63">
        <f t="shared" si="3"/>
        <v>0.75</v>
      </c>
      <c r="G95" s="63">
        <f t="shared" si="4"/>
        <v>0.75</v>
      </c>
      <c r="H95" s="63">
        <f t="shared" si="5"/>
        <v>0.75</v>
      </c>
      <c r="I95" s="63">
        <v>0.75</v>
      </c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4"/>
    </row>
    <row r="96" ht="19.9" customHeight="true" spans="2:40">
      <c r="B96" s="57" t="s">
        <v>23</v>
      </c>
      <c r="C96" s="57" t="s">
        <v>23</v>
      </c>
      <c r="D96" s="58"/>
      <c r="E96" s="62" t="s">
        <v>209</v>
      </c>
      <c r="F96" s="63">
        <f t="shared" si="3"/>
        <v>0.05</v>
      </c>
      <c r="G96" s="63">
        <f t="shared" si="4"/>
        <v>0.05</v>
      </c>
      <c r="H96" s="63">
        <f t="shared" si="5"/>
        <v>0.05</v>
      </c>
      <c r="I96" s="63">
        <v>0.05</v>
      </c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4"/>
    </row>
    <row r="97" ht="19.9" customHeight="true" spans="2:40">
      <c r="B97" s="57" t="s">
        <v>23</v>
      </c>
      <c r="C97" s="57" t="s">
        <v>23</v>
      </c>
      <c r="D97" s="58"/>
      <c r="E97" s="62" t="s">
        <v>194</v>
      </c>
      <c r="F97" s="63">
        <f t="shared" si="3"/>
        <v>0.54</v>
      </c>
      <c r="G97" s="63">
        <f t="shared" si="4"/>
        <v>0.54</v>
      </c>
      <c r="H97" s="63">
        <f t="shared" si="5"/>
        <v>0.54</v>
      </c>
      <c r="I97" s="63">
        <v>0.54</v>
      </c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4"/>
    </row>
    <row r="98" ht="19.9" customHeight="true" spans="2:40">
      <c r="B98" s="57" t="s">
        <v>23</v>
      </c>
      <c r="C98" s="57" t="s">
        <v>23</v>
      </c>
      <c r="D98" s="58"/>
      <c r="E98" s="62" t="s">
        <v>192</v>
      </c>
      <c r="F98" s="63">
        <f t="shared" si="3"/>
        <v>12.85</v>
      </c>
      <c r="G98" s="63">
        <f t="shared" si="4"/>
        <v>12.85</v>
      </c>
      <c r="H98" s="63">
        <f t="shared" si="5"/>
        <v>12.85</v>
      </c>
      <c r="I98" s="63">
        <v>2.85</v>
      </c>
      <c r="J98" s="63">
        <v>10</v>
      </c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4"/>
    </row>
    <row r="99" ht="19.9" customHeight="true" spans="2:40">
      <c r="B99" s="57" t="s">
        <v>23</v>
      </c>
      <c r="C99" s="57" t="s">
        <v>23</v>
      </c>
      <c r="D99" s="58"/>
      <c r="E99" s="62" t="s">
        <v>212</v>
      </c>
      <c r="F99" s="63">
        <f t="shared" si="3"/>
        <v>0.04</v>
      </c>
      <c r="G99" s="63">
        <f t="shared" si="4"/>
        <v>0.04</v>
      </c>
      <c r="H99" s="63">
        <f t="shared" si="5"/>
        <v>0.04</v>
      </c>
      <c r="I99" s="63">
        <v>0.04</v>
      </c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4"/>
    </row>
    <row r="100" ht="19.9" customHeight="true" spans="2:40">
      <c r="B100" s="57" t="s">
        <v>23</v>
      </c>
      <c r="C100" s="57" t="s">
        <v>23</v>
      </c>
      <c r="D100" s="58"/>
      <c r="E100" s="62" t="s">
        <v>191</v>
      </c>
      <c r="F100" s="63">
        <f t="shared" si="3"/>
        <v>5.1</v>
      </c>
      <c r="G100" s="63">
        <f t="shared" si="4"/>
        <v>5.1</v>
      </c>
      <c r="H100" s="63">
        <f t="shared" si="5"/>
        <v>5.1</v>
      </c>
      <c r="I100" s="63">
        <v>0.1</v>
      </c>
      <c r="J100" s="63">
        <v>5</v>
      </c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4"/>
    </row>
    <row r="101" ht="19.9" customHeight="true" spans="2:40">
      <c r="B101" s="57" t="s">
        <v>23</v>
      </c>
      <c r="C101" s="57" t="s">
        <v>23</v>
      </c>
      <c r="D101" s="58"/>
      <c r="E101" s="62" t="s">
        <v>196</v>
      </c>
      <c r="F101" s="63">
        <f t="shared" si="3"/>
        <v>0.8</v>
      </c>
      <c r="G101" s="63">
        <f t="shared" si="4"/>
        <v>0.8</v>
      </c>
      <c r="H101" s="63">
        <f t="shared" si="5"/>
        <v>0.8</v>
      </c>
      <c r="I101" s="63">
        <v>0.8</v>
      </c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4"/>
    </row>
    <row r="102" ht="19.9" customHeight="true" spans="2:40">
      <c r="B102" s="57" t="s">
        <v>23</v>
      </c>
      <c r="C102" s="57" t="s">
        <v>23</v>
      </c>
      <c r="D102" s="58"/>
      <c r="E102" s="62" t="s">
        <v>193</v>
      </c>
      <c r="F102" s="63">
        <f t="shared" si="3"/>
        <v>6.86</v>
      </c>
      <c r="G102" s="63">
        <f t="shared" si="4"/>
        <v>6.86</v>
      </c>
      <c r="H102" s="63">
        <f t="shared" si="5"/>
        <v>6.86</v>
      </c>
      <c r="I102" s="63">
        <v>6.86</v>
      </c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4"/>
    </row>
    <row r="103" ht="19.9" customHeight="true" spans="2:40">
      <c r="B103" s="57" t="s">
        <v>23</v>
      </c>
      <c r="C103" s="57" t="s">
        <v>23</v>
      </c>
      <c r="D103" s="58"/>
      <c r="E103" s="62" t="s">
        <v>211</v>
      </c>
      <c r="F103" s="63">
        <f t="shared" si="3"/>
        <v>0.02</v>
      </c>
      <c r="G103" s="63">
        <f t="shared" si="4"/>
        <v>0.02</v>
      </c>
      <c r="H103" s="63">
        <f t="shared" si="5"/>
        <v>0.02</v>
      </c>
      <c r="I103" s="63">
        <v>0.02</v>
      </c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4"/>
    </row>
    <row r="104" ht="19.9" customHeight="true" spans="2:40">
      <c r="B104" s="57" t="s">
        <v>23</v>
      </c>
      <c r="C104" s="57" t="s">
        <v>23</v>
      </c>
      <c r="D104" s="58"/>
      <c r="E104" s="62" t="s">
        <v>199</v>
      </c>
      <c r="F104" s="63">
        <f t="shared" si="3"/>
        <v>1.15</v>
      </c>
      <c r="G104" s="63">
        <f t="shared" si="4"/>
        <v>1.15</v>
      </c>
      <c r="H104" s="63">
        <f t="shared" si="5"/>
        <v>1.15</v>
      </c>
      <c r="I104" s="63">
        <v>1.15</v>
      </c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4"/>
    </row>
    <row r="105" ht="19.9" customHeight="true" spans="2:40">
      <c r="B105" s="57" t="s">
        <v>23</v>
      </c>
      <c r="C105" s="57" t="s">
        <v>23</v>
      </c>
      <c r="D105" s="58"/>
      <c r="E105" s="62" t="s">
        <v>168</v>
      </c>
      <c r="F105" s="63">
        <f t="shared" si="3"/>
        <v>122.5</v>
      </c>
      <c r="G105" s="63">
        <f t="shared" si="4"/>
        <v>122.5</v>
      </c>
      <c r="H105" s="63">
        <f t="shared" si="5"/>
        <v>122.5</v>
      </c>
      <c r="I105" s="63">
        <v>122.5</v>
      </c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4"/>
    </row>
    <row r="106" ht="19.9" customHeight="true" spans="1:40">
      <c r="A106" s="6"/>
      <c r="B106" s="57" t="s">
        <v>23</v>
      </c>
      <c r="C106" s="57" t="s">
        <v>23</v>
      </c>
      <c r="D106" s="58"/>
      <c r="E106" s="62" t="s">
        <v>171</v>
      </c>
      <c r="F106" s="63">
        <f t="shared" si="3"/>
        <v>31.36</v>
      </c>
      <c r="G106" s="63">
        <f t="shared" si="4"/>
        <v>31.36</v>
      </c>
      <c r="H106" s="63">
        <f t="shared" si="5"/>
        <v>31.36</v>
      </c>
      <c r="I106" s="63">
        <v>31.36</v>
      </c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4"/>
    </row>
    <row r="107" ht="19.9" customHeight="true" spans="1:40">
      <c r="A107" s="6"/>
      <c r="B107" s="57" t="s">
        <v>172</v>
      </c>
      <c r="C107" s="57" t="s">
        <v>173</v>
      </c>
      <c r="D107" s="58" t="s">
        <v>83</v>
      </c>
      <c r="E107" s="62" t="s">
        <v>176</v>
      </c>
      <c r="F107" s="63">
        <f t="shared" si="3"/>
        <v>0.2</v>
      </c>
      <c r="G107" s="63">
        <f t="shared" si="4"/>
        <v>0.2</v>
      </c>
      <c r="H107" s="63">
        <f t="shared" si="5"/>
        <v>0.2</v>
      </c>
      <c r="I107" s="63">
        <v>0.2</v>
      </c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4"/>
    </row>
    <row r="108" ht="19.9" customHeight="true" spans="1:40">
      <c r="A108" s="6"/>
      <c r="B108" s="57" t="s">
        <v>172</v>
      </c>
      <c r="C108" s="57" t="s">
        <v>173</v>
      </c>
      <c r="D108" s="58" t="s">
        <v>83</v>
      </c>
      <c r="E108" s="62" t="s">
        <v>174</v>
      </c>
      <c r="F108" s="63">
        <f t="shared" si="3"/>
        <v>28.03</v>
      </c>
      <c r="G108" s="63">
        <f t="shared" si="4"/>
        <v>28.03</v>
      </c>
      <c r="H108" s="63">
        <f t="shared" si="5"/>
        <v>28.03</v>
      </c>
      <c r="I108" s="63">
        <v>28.03</v>
      </c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4"/>
    </row>
    <row r="109" ht="19.9" customHeight="true" spans="1:40">
      <c r="A109" s="6"/>
      <c r="B109" s="57" t="s">
        <v>172</v>
      </c>
      <c r="C109" s="57" t="s">
        <v>173</v>
      </c>
      <c r="D109" s="58" t="s">
        <v>83</v>
      </c>
      <c r="E109" s="62" t="s">
        <v>175</v>
      </c>
      <c r="F109" s="63">
        <f t="shared" si="3"/>
        <v>3.13</v>
      </c>
      <c r="G109" s="63">
        <f t="shared" si="4"/>
        <v>3.13</v>
      </c>
      <c r="H109" s="63">
        <f t="shared" si="5"/>
        <v>3.13</v>
      </c>
      <c r="I109" s="63">
        <v>3.13</v>
      </c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4"/>
    </row>
    <row r="110" ht="19.9" customHeight="true" spans="2:40">
      <c r="B110" s="57" t="s">
        <v>23</v>
      </c>
      <c r="C110" s="57" t="s">
        <v>23</v>
      </c>
      <c r="D110" s="58"/>
      <c r="E110" s="62" t="s">
        <v>169</v>
      </c>
      <c r="F110" s="63">
        <f t="shared" si="3"/>
        <v>14.47</v>
      </c>
      <c r="G110" s="63">
        <f t="shared" si="4"/>
        <v>14.47</v>
      </c>
      <c r="H110" s="63">
        <f t="shared" si="5"/>
        <v>14.47</v>
      </c>
      <c r="I110" s="63">
        <v>14.47</v>
      </c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4"/>
    </row>
    <row r="111" ht="19.9" customHeight="true" spans="2:40">
      <c r="B111" s="57" t="s">
        <v>23</v>
      </c>
      <c r="C111" s="57" t="s">
        <v>23</v>
      </c>
      <c r="D111" s="58"/>
      <c r="E111" s="62" t="s">
        <v>186</v>
      </c>
      <c r="F111" s="63">
        <f t="shared" si="3"/>
        <v>11.69</v>
      </c>
      <c r="G111" s="63">
        <f t="shared" si="4"/>
        <v>11.69</v>
      </c>
      <c r="H111" s="63">
        <f t="shared" si="5"/>
        <v>11.69</v>
      </c>
      <c r="I111" s="63">
        <v>11.69</v>
      </c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4"/>
    </row>
    <row r="112" ht="19.9" customHeight="true" spans="2:40">
      <c r="B112" s="57" t="s">
        <v>23</v>
      </c>
      <c r="C112" s="57" t="s">
        <v>23</v>
      </c>
      <c r="D112" s="58"/>
      <c r="E112" s="62" t="s">
        <v>177</v>
      </c>
      <c r="F112" s="63">
        <f t="shared" si="3"/>
        <v>37.91</v>
      </c>
      <c r="G112" s="63">
        <f t="shared" si="4"/>
        <v>37.91</v>
      </c>
      <c r="H112" s="63">
        <f t="shared" si="5"/>
        <v>37.91</v>
      </c>
      <c r="I112" s="63">
        <v>37.91</v>
      </c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4"/>
    </row>
    <row r="113" ht="19.9" customHeight="true" spans="1:40">
      <c r="A113" s="6"/>
      <c r="B113" s="57" t="s">
        <v>172</v>
      </c>
      <c r="C113" s="57" t="s">
        <v>178</v>
      </c>
      <c r="D113" s="58" t="s">
        <v>83</v>
      </c>
      <c r="E113" s="62" t="s">
        <v>179</v>
      </c>
      <c r="F113" s="63">
        <f t="shared" si="3"/>
        <v>0.38</v>
      </c>
      <c r="G113" s="63">
        <f t="shared" si="4"/>
        <v>0.38</v>
      </c>
      <c r="H113" s="63">
        <f t="shared" si="5"/>
        <v>0.38</v>
      </c>
      <c r="I113" s="63">
        <v>0.38</v>
      </c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4"/>
    </row>
    <row r="114" ht="19.9" customHeight="true" spans="1:40">
      <c r="A114" s="6"/>
      <c r="B114" s="57" t="s">
        <v>172</v>
      </c>
      <c r="C114" s="57" t="s">
        <v>178</v>
      </c>
      <c r="D114" s="58" t="s">
        <v>83</v>
      </c>
      <c r="E114" s="62" t="s">
        <v>180</v>
      </c>
      <c r="F114" s="63">
        <f t="shared" si="3"/>
        <v>37.53</v>
      </c>
      <c r="G114" s="63">
        <f t="shared" si="4"/>
        <v>37.53</v>
      </c>
      <c r="H114" s="63">
        <f t="shared" si="5"/>
        <v>37.53</v>
      </c>
      <c r="I114" s="63">
        <v>37.53</v>
      </c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4"/>
    </row>
    <row r="115" ht="19.9" customHeight="true" spans="2:40">
      <c r="B115" s="57" t="s">
        <v>23</v>
      </c>
      <c r="C115" s="57" t="s">
        <v>23</v>
      </c>
      <c r="D115" s="58"/>
      <c r="E115" s="62" t="s">
        <v>187</v>
      </c>
      <c r="F115" s="63">
        <f t="shared" si="3"/>
        <v>21.77</v>
      </c>
      <c r="G115" s="63">
        <f t="shared" si="4"/>
        <v>21.77</v>
      </c>
      <c r="H115" s="63">
        <f t="shared" si="5"/>
        <v>21.77</v>
      </c>
      <c r="I115" s="63">
        <v>21.77</v>
      </c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4"/>
    </row>
    <row r="116" ht="19.9" customHeight="true" spans="2:40">
      <c r="B116" s="57" t="s">
        <v>23</v>
      </c>
      <c r="C116" s="57" t="s">
        <v>23</v>
      </c>
      <c r="D116" s="58"/>
      <c r="E116" s="62" t="s">
        <v>170</v>
      </c>
      <c r="F116" s="63">
        <f t="shared" si="3"/>
        <v>4.99</v>
      </c>
      <c r="G116" s="63">
        <f t="shared" si="4"/>
        <v>4.99</v>
      </c>
      <c r="H116" s="63">
        <f t="shared" si="5"/>
        <v>4.99</v>
      </c>
      <c r="I116" s="63">
        <v>4.99</v>
      </c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4"/>
    </row>
    <row r="117" ht="19.9" customHeight="true" spans="2:40">
      <c r="B117" s="57" t="s">
        <v>23</v>
      </c>
      <c r="C117" s="57" t="s">
        <v>23</v>
      </c>
      <c r="D117" s="58"/>
      <c r="E117" s="62" t="s">
        <v>182</v>
      </c>
      <c r="F117" s="63">
        <f t="shared" si="3"/>
        <v>0.31</v>
      </c>
      <c r="G117" s="63">
        <f t="shared" si="4"/>
        <v>0.31</v>
      </c>
      <c r="H117" s="63">
        <f t="shared" si="5"/>
        <v>0.31</v>
      </c>
      <c r="I117" s="63">
        <v>0.31</v>
      </c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4"/>
    </row>
    <row r="118" ht="19.9" customHeight="true" spans="1:40">
      <c r="A118" s="6"/>
      <c r="B118" s="57" t="s">
        <v>172</v>
      </c>
      <c r="C118" s="57" t="s">
        <v>183</v>
      </c>
      <c r="D118" s="58" t="s">
        <v>83</v>
      </c>
      <c r="E118" s="62" t="s">
        <v>185</v>
      </c>
      <c r="F118" s="63">
        <f t="shared" si="3"/>
        <v>0.31</v>
      </c>
      <c r="G118" s="63">
        <f t="shared" si="4"/>
        <v>0.31</v>
      </c>
      <c r="H118" s="63">
        <f t="shared" si="5"/>
        <v>0.31</v>
      </c>
      <c r="I118" s="63">
        <v>0.31</v>
      </c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4"/>
    </row>
    <row r="119" ht="19.9" customHeight="true" spans="2:40">
      <c r="B119" s="57" t="s">
        <v>23</v>
      </c>
      <c r="C119" s="57" t="s">
        <v>23</v>
      </c>
      <c r="D119" s="58"/>
      <c r="E119" s="62" t="s">
        <v>213</v>
      </c>
      <c r="F119" s="63">
        <f t="shared" si="3"/>
        <v>2.52</v>
      </c>
      <c r="G119" s="63">
        <f t="shared" si="4"/>
        <v>2.52</v>
      </c>
      <c r="H119" s="63">
        <f t="shared" si="5"/>
        <v>2.52</v>
      </c>
      <c r="I119" s="63">
        <v>2.52</v>
      </c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4"/>
    </row>
    <row r="120" ht="19.9" customHeight="true" spans="1:40">
      <c r="A120" s="6"/>
      <c r="B120" s="57" t="s">
        <v>23</v>
      </c>
      <c r="C120" s="57" t="s">
        <v>23</v>
      </c>
      <c r="D120" s="58"/>
      <c r="E120" s="62" t="s">
        <v>214</v>
      </c>
      <c r="F120" s="63">
        <f t="shared" si="3"/>
        <v>2.52</v>
      </c>
      <c r="G120" s="63">
        <f t="shared" si="4"/>
        <v>2.52</v>
      </c>
      <c r="H120" s="63">
        <f t="shared" si="5"/>
        <v>2.52</v>
      </c>
      <c r="I120" s="63">
        <v>2.52</v>
      </c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4"/>
    </row>
    <row r="121" ht="19.9" customHeight="true" spans="1:40">
      <c r="A121" s="6"/>
      <c r="B121" s="57" t="s">
        <v>215</v>
      </c>
      <c r="C121" s="57" t="s">
        <v>216</v>
      </c>
      <c r="D121" s="58" t="s">
        <v>83</v>
      </c>
      <c r="E121" s="62" t="s">
        <v>217</v>
      </c>
      <c r="F121" s="63">
        <f t="shared" si="3"/>
        <v>2.52</v>
      </c>
      <c r="G121" s="63">
        <f t="shared" si="4"/>
        <v>2.52</v>
      </c>
      <c r="H121" s="63">
        <f t="shared" si="5"/>
        <v>2.52</v>
      </c>
      <c r="I121" s="63">
        <v>2.52</v>
      </c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4"/>
    </row>
    <row r="122" ht="19.9" customHeight="true" spans="2:40">
      <c r="B122" s="57" t="s">
        <v>23</v>
      </c>
      <c r="C122" s="57" t="s">
        <v>23</v>
      </c>
      <c r="D122" s="58"/>
      <c r="E122" s="62" t="s">
        <v>223</v>
      </c>
      <c r="F122" s="63">
        <f t="shared" si="3"/>
        <v>332.91</v>
      </c>
      <c r="G122" s="63">
        <f t="shared" si="4"/>
        <v>332.91</v>
      </c>
      <c r="H122" s="63">
        <f t="shared" si="5"/>
        <v>332.91</v>
      </c>
      <c r="I122" s="63">
        <v>304.74</v>
      </c>
      <c r="J122" s="63">
        <v>28.17</v>
      </c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4"/>
    </row>
    <row r="123" ht="19.9" customHeight="true" spans="1:40">
      <c r="A123" s="6"/>
      <c r="B123" s="57" t="s">
        <v>23</v>
      </c>
      <c r="C123" s="57" t="s">
        <v>23</v>
      </c>
      <c r="D123" s="58"/>
      <c r="E123" s="62" t="s">
        <v>168</v>
      </c>
      <c r="F123" s="63">
        <f t="shared" si="3"/>
        <v>253.66</v>
      </c>
      <c r="G123" s="63">
        <f t="shared" si="4"/>
        <v>253.66</v>
      </c>
      <c r="H123" s="63">
        <f t="shared" si="5"/>
        <v>253.66</v>
      </c>
      <c r="I123" s="63">
        <v>253.66</v>
      </c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4"/>
    </row>
    <row r="124" ht="19.9" customHeight="true" spans="1:40">
      <c r="A124" s="6"/>
      <c r="B124" s="57" t="s">
        <v>23</v>
      </c>
      <c r="C124" s="57" t="s">
        <v>23</v>
      </c>
      <c r="D124" s="58"/>
      <c r="E124" s="62" t="s">
        <v>177</v>
      </c>
      <c r="F124" s="63">
        <f t="shared" si="3"/>
        <v>69.46</v>
      </c>
      <c r="G124" s="63">
        <f t="shared" si="4"/>
        <v>69.46</v>
      </c>
      <c r="H124" s="63">
        <f t="shared" si="5"/>
        <v>69.46</v>
      </c>
      <c r="I124" s="63">
        <v>69.46</v>
      </c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4"/>
    </row>
    <row r="125" ht="19.9" customHeight="true" spans="1:40">
      <c r="A125" s="6"/>
      <c r="B125" s="57" t="s">
        <v>172</v>
      </c>
      <c r="C125" s="57" t="s">
        <v>178</v>
      </c>
      <c r="D125" s="58" t="s">
        <v>81</v>
      </c>
      <c r="E125" s="62" t="s">
        <v>180</v>
      </c>
      <c r="F125" s="63">
        <f t="shared" si="3"/>
        <v>68.49</v>
      </c>
      <c r="G125" s="63">
        <f t="shared" si="4"/>
        <v>68.49</v>
      </c>
      <c r="H125" s="63">
        <f t="shared" si="5"/>
        <v>68.49</v>
      </c>
      <c r="I125" s="63">
        <v>68.49</v>
      </c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4"/>
    </row>
    <row r="126" ht="19.9" customHeight="true" spans="1:40">
      <c r="A126" s="6"/>
      <c r="B126" s="57" t="s">
        <v>172</v>
      </c>
      <c r="C126" s="57" t="s">
        <v>178</v>
      </c>
      <c r="D126" s="58" t="s">
        <v>81</v>
      </c>
      <c r="E126" s="62" t="s">
        <v>179</v>
      </c>
      <c r="F126" s="63">
        <f t="shared" si="3"/>
        <v>0.97</v>
      </c>
      <c r="G126" s="63">
        <f t="shared" si="4"/>
        <v>0.97</v>
      </c>
      <c r="H126" s="63">
        <f t="shared" si="5"/>
        <v>0.97</v>
      </c>
      <c r="I126" s="63">
        <v>0.97</v>
      </c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4"/>
    </row>
    <row r="127" ht="19.9" customHeight="true" spans="2:40">
      <c r="B127" s="57" t="s">
        <v>23</v>
      </c>
      <c r="C127" s="57" t="s">
        <v>23</v>
      </c>
      <c r="D127" s="58"/>
      <c r="E127" s="62" t="s">
        <v>169</v>
      </c>
      <c r="F127" s="63">
        <f t="shared" si="3"/>
        <v>29.77</v>
      </c>
      <c r="G127" s="63">
        <f t="shared" si="4"/>
        <v>29.77</v>
      </c>
      <c r="H127" s="63">
        <f t="shared" si="5"/>
        <v>29.77</v>
      </c>
      <c r="I127" s="63">
        <v>29.77</v>
      </c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4"/>
    </row>
    <row r="128" ht="19.9" customHeight="true" spans="2:40">
      <c r="B128" s="57" t="s">
        <v>23</v>
      </c>
      <c r="C128" s="57" t="s">
        <v>23</v>
      </c>
      <c r="D128" s="58"/>
      <c r="E128" s="62" t="s">
        <v>182</v>
      </c>
      <c r="F128" s="63">
        <f t="shared" si="3"/>
        <v>0.62</v>
      </c>
      <c r="G128" s="63">
        <f t="shared" si="4"/>
        <v>0.62</v>
      </c>
      <c r="H128" s="63">
        <f t="shared" si="5"/>
        <v>0.62</v>
      </c>
      <c r="I128" s="63">
        <v>0.62</v>
      </c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4"/>
    </row>
    <row r="129" ht="19.9" customHeight="true" spans="1:40">
      <c r="A129" s="6"/>
      <c r="B129" s="57" t="s">
        <v>172</v>
      </c>
      <c r="C129" s="57" t="s">
        <v>183</v>
      </c>
      <c r="D129" s="58" t="s">
        <v>81</v>
      </c>
      <c r="E129" s="62" t="s">
        <v>185</v>
      </c>
      <c r="F129" s="63">
        <f t="shared" si="3"/>
        <v>0.62</v>
      </c>
      <c r="G129" s="63">
        <f t="shared" si="4"/>
        <v>0.62</v>
      </c>
      <c r="H129" s="63">
        <f t="shared" si="5"/>
        <v>0.62</v>
      </c>
      <c r="I129" s="63">
        <v>0.62</v>
      </c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4"/>
    </row>
    <row r="130" ht="19.9" customHeight="true" spans="2:40">
      <c r="B130" s="57" t="s">
        <v>23</v>
      </c>
      <c r="C130" s="57" t="s">
        <v>23</v>
      </c>
      <c r="D130" s="58"/>
      <c r="E130" s="62" t="s">
        <v>186</v>
      </c>
      <c r="F130" s="63">
        <f t="shared" si="3"/>
        <v>25.71</v>
      </c>
      <c r="G130" s="63">
        <f t="shared" si="4"/>
        <v>25.71</v>
      </c>
      <c r="H130" s="63">
        <f t="shared" si="5"/>
        <v>25.71</v>
      </c>
      <c r="I130" s="63">
        <v>25.71</v>
      </c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4"/>
    </row>
    <row r="131" ht="19.9" customHeight="true" spans="2:40">
      <c r="B131" s="57" t="s">
        <v>23</v>
      </c>
      <c r="C131" s="57" t="s">
        <v>23</v>
      </c>
      <c r="D131" s="58"/>
      <c r="E131" s="62" t="s">
        <v>170</v>
      </c>
      <c r="F131" s="63">
        <f t="shared" si="3"/>
        <v>9.94</v>
      </c>
      <c r="G131" s="63">
        <f t="shared" si="4"/>
        <v>9.94</v>
      </c>
      <c r="H131" s="63">
        <f t="shared" si="5"/>
        <v>9.94</v>
      </c>
      <c r="I131" s="63">
        <v>9.94</v>
      </c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4"/>
    </row>
    <row r="132" ht="19.9" customHeight="true" spans="2:40">
      <c r="B132" s="57" t="s">
        <v>23</v>
      </c>
      <c r="C132" s="57" t="s">
        <v>23</v>
      </c>
      <c r="D132" s="58"/>
      <c r="E132" s="62" t="s">
        <v>171</v>
      </c>
      <c r="F132" s="63">
        <f t="shared" si="3"/>
        <v>68.1</v>
      </c>
      <c r="G132" s="63">
        <f t="shared" si="4"/>
        <v>68.1</v>
      </c>
      <c r="H132" s="63">
        <f t="shared" si="5"/>
        <v>68.1</v>
      </c>
      <c r="I132" s="63">
        <v>68.1</v>
      </c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4"/>
    </row>
    <row r="133" ht="19.9" customHeight="true" spans="1:40">
      <c r="A133" s="6"/>
      <c r="B133" s="57" t="s">
        <v>172</v>
      </c>
      <c r="C133" s="57" t="s">
        <v>173</v>
      </c>
      <c r="D133" s="58" t="s">
        <v>81</v>
      </c>
      <c r="E133" s="62" t="s">
        <v>176</v>
      </c>
      <c r="F133" s="63">
        <f t="shared" si="3"/>
        <v>0.51</v>
      </c>
      <c r="G133" s="63">
        <f t="shared" si="4"/>
        <v>0.51</v>
      </c>
      <c r="H133" s="63">
        <f t="shared" si="5"/>
        <v>0.51</v>
      </c>
      <c r="I133" s="63">
        <v>0.51</v>
      </c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4"/>
    </row>
    <row r="134" ht="19.9" customHeight="true" spans="1:40">
      <c r="A134" s="6"/>
      <c r="B134" s="57" t="s">
        <v>172</v>
      </c>
      <c r="C134" s="57" t="s">
        <v>173</v>
      </c>
      <c r="D134" s="58" t="s">
        <v>81</v>
      </c>
      <c r="E134" s="62" t="s">
        <v>174</v>
      </c>
      <c r="F134" s="63">
        <f t="shared" si="3"/>
        <v>61.88</v>
      </c>
      <c r="G134" s="63">
        <f t="shared" si="4"/>
        <v>61.88</v>
      </c>
      <c r="H134" s="63">
        <f t="shared" si="5"/>
        <v>61.88</v>
      </c>
      <c r="I134" s="63">
        <v>61.88</v>
      </c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4"/>
    </row>
    <row r="135" ht="19.9" customHeight="true" spans="1:40">
      <c r="A135" s="6"/>
      <c r="B135" s="57" t="s">
        <v>172</v>
      </c>
      <c r="C135" s="57" t="s">
        <v>173</v>
      </c>
      <c r="D135" s="58" t="s">
        <v>81</v>
      </c>
      <c r="E135" s="62" t="s">
        <v>175</v>
      </c>
      <c r="F135" s="63">
        <f t="shared" si="3"/>
        <v>5.71</v>
      </c>
      <c r="G135" s="63">
        <f t="shared" si="4"/>
        <v>5.71</v>
      </c>
      <c r="H135" s="63">
        <f t="shared" si="5"/>
        <v>5.71</v>
      </c>
      <c r="I135" s="63">
        <v>5.71</v>
      </c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4"/>
    </row>
    <row r="136" ht="19.9" customHeight="true" spans="2:40">
      <c r="B136" s="57" t="s">
        <v>23</v>
      </c>
      <c r="C136" s="57" t="s">
        <v>23</v>
      </c>
      <c r="D136" s="58"/>
      <c r="E136" s="62" t="s">
        <v>187</v>
      </c>
      <c r="F136" s="63">
        <f t="shared" si="3"/>
        <v>50.06</v>
      </c>
      <c r="G136" s="63">
        <f t="shared" si="4"/>
        <v>50.06</v>
      </c>
      <c r="H136" s="63">
        <f t="shared" si="5"/>
        <v>50.06</v>
      </c>
      <c r="I136" s="63">
        <v>50.06</v>
      </c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4"/>
    </row>
    <row r="137" ht="19.9" customHeight="true" spans="2:40">
      <c r="B137" s="57" t="s">
        <v>23</v>
      </c>
      <c r="C137" s="57" t="s">
        <v>23</v>
      </c>
      <c r="D137" s="58"/>
      <c r="E137" s="62" t="s">
        <v>188</v>
      </c>
      <c r="F137" s="63">
        <f t="shared" si="3"/>
        <v>76.72</v>
      </c>
      <c r="G137" s="63">
        <f t="shared" si="4"/>
        <v>76.72</v>
      </c>
      <c r="H137" s="63">
        <f t="shared" si="5"/>
        <v>76.72</v>
      </c>
      <c r="I137" s="63">
        <v>48.55</v>
      </c>
      <c r="J137" s="63">
        <v>28.17</v>
      </c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4"/>
    </row>
    <row r="138" ht="19.9" customHeight="true" spans="1:40">
      <c r="A138" s="6"/>
      <c r="B138" s="57" t="s">
        <v>23</v>
      </c>
      <c r="C138" s="57" t="s">
        <v>23</v>
      </c>
      <c r="D138" s="58"/>
      <c r="E138" s="62" t="s">
        <v>192</v>
      </c>
      <c r="F138" s="63">
        <f t="shared" ref="F138:F201" si="6">G138</f>
        <v>37.46</v>
      </c>
      <c r="G138" s="63">
        <f t="shared" ref="G138:G201" si="7">H138</f>
        <v>37.46</v>
      </c>
      <c r="H138" s="63">
        <f t="shared" ref="H138:H201" si="8">I138+J138</f>
        <v>37.46</v>
      </c>
      <c r="I138" s="63">
        <v>9.29</v>
      </c>
      <c r="J138" s="63">
        <v>28.17</v>
      </c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4"/>
    </row>
    <row r="139" ht="19.9" customHeight="true" spans="2:40">
      <c r="B139" s="57" t="s">
        <v>23</v>
      </c>
      <c r="C139" s="57" t="s">
        <v>23</v>
      </c>
      <c r="D139" s="58"/>
      <c r="E139" s="62" t="s">
        <v>191</v>
      </c>
      <c r="F139" s="63">
        <f t="shared" si="6"/>
        <v>3.5</v>
      </c>
      <c r="G139" s="63">
        <f t="shared" si="7"/>
        <v>3.5</v>
      </c>
      <c r="H139" s="63">
        <f t="shared" si="8"/>
        <v>3.5</v>
      </c>
      <c r="I139" s="63">
        <v>3.5</v>
      </c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4"/>
    </row>
    <row r="140" ht="19.9" customHeight="true" spans="2:40">
      <c r="B140" s="57" t="s">
        <v>23</v>
      </c>
      <c r="C140" s="57" t="s">
        <v>23</v>
      </c>
      <c r="D140" s="58"/>
      <c r="E140" s="62" t="s">
        <v>198</v>
      </c>
      <c r="F140" s="63">
        <f t="shared" si="6"/>
        <v>2</v>
      </c>
      <c r="G140" s="63">
        <f t="shared" si="7"/>
        <v>2</v>
      </c>
      <c r="H140" s="63">
        <f t="shared" si="8"/>
        <v>2</v>
      </c>
      <c r="I140" s="63">
        <v>2</v>
      </c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4"/>
    </row>
    <row r="141" ht="19.9" customHeight="true" spans="2:40">
      <c r="B141" s="57" t="s">
        <v>23</v>
      </c>
      <c r="C141" s="57" t="s">
        <v>23</v>
      </c>
      <c r="D141" s="58"/>
      <c r="E141" s="62" t="s">
        <v>197</v>
      </c>
      <c r="F141" s="63">
        <f t="shared" si="6"/>
        <v>3</v>
      </c>
      <c r="G141" s="63">
        <f t="shared" si="7"/>
        <v>3</v>
      </c>
      <c r="H141" s="63">
        <f t="shared" si="8"/>
        <v>3</v>
      </c>
      <c r="I141" s="63">
        <v>3</v>
      </c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4"/>
    </row>
    <row r="142" ht="19.9" customHeight="true" spans="2:40">
      <c r="B142" s="57" t="s">
        <v>23</v>
      </c>
      <c r="C142" s="57" t="s">
        <v>23</v>
      </c>
      <c r="D142" s="58"/>
      <c r="E142" s="62" t="s">
        <v>212</v>
      </c>
      <c r="F142" s="63">
        <f t="shared" si="6"/>
        <v>0.15</v>
      </c>
      <c r="G142" s="63">
        <f t="shared" si="7"/>
        <v>0.15</v>
      </c>
      <c r="H142" s="63">
        <f t="shared" si="8"/>
        <v>0.15</v>
      </c>
      <c r="I142" s="63">
        <v>0.15</v>
      </c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4"/>
    </row>
    <row r="143" ht="19.9" customHeight="true" spans="2:40">
      <c r="B143" s="57" t="s">
        <v>23</v>
      </c>
      <c r="C143" s="57" t="s">
        <v>23</v>
      </c>
      <c r="D143" s="58"/>
      <c r="E143" s="62" t="s">
        <v>200</v>
      </c>
      <c r="F143" s="63">
        <f t="shared" si="6"/>
        <v>2.58</v>
      </c>
      <c r="G143" s="63">
        <f t="shared" si="7"/>
        <v>2.58</v>
      </c>
      <c r="H143" s="63">
        <f t="shared" si="8"/>
        <v>2.58</v>
      </c>
      <c r="I143" s="63">
        <v>2.58</v>
      </c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4"/>
    </row>
    <row r="144" ht="19.9" customHeight="true" spans="1:40">
      <c r="A144" s="6"/>
      <c r="B144" s="57" t="s">
        <v>201</v>
      </c>
      <c r="C144" s="57" t="s">
        <v>202</v>
      </c>
      <c r="D144" s="58" t="s">
        <v>81</v>
      </c>
      <c r="E144" s="62" t="s">
        <v>203</v>
      </c>
      <c r="F144" s="63">
        <f t="shared" si="6"/>
        <v>2.53</v>
      </c>
      <c r="G144" s="63">
        <f t="shared" si="7"/>
        <v>2.53</v>
      </c>
      <c r="H144" s="63">
        <f t="shared" si="8"/>
        <v>2.53</v>
      </c>
      <c r="I144" s="63">
        <v>2.53</v>
      </c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4"/>
    </row>
    <row r="145" ht="19.9" customHeight="true" spans="1:40">
      <c r="A145" s="6"/>
      <c r="B145" s="57" t="s">
        <v>201</v>
      </c>
      <c r="C145" s="57" t="s">
        <v>202</v>
      </c>
      <c r="D145" s="58" t="s">
        <v>81</v>
      </c>
      <c r="E145" s="62" t="s">
        <v>204</v>
      </c>
      <c r="F145" s="63">
        <f t="shared" si="6"/>
        <v>0.05</v>
      </c>
      <c r="G145" s="63">
        <f t="shared" si="7"/>
        <v>0.05</v>
      </c>
      <c r="H145" s="63">
        <f t="shared" si="8"/>
        <v>0.05</v>
      </c>
      <c r="I145" s="63">
        <v>0.05</v>
      </c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4"/>
    </row>
    <row r="146" ht="19.9" customHeight="true" spans="2:40">
      <c r="B146" s="57" t="s">
        <v>23</v>
      </c>
      <c r="C146" s="57" t="s">
        <v>23</v>
      </c>
      <c r="D146" s="58"/>
      <c r="E146" s="62" t="s">
        <v>189</v>
      </c>
      <c r="F146" s="63">
        <f t="shared" si="6"/>
        <v>3</v>
      </c>
      <c r="G146" s="63">
        <f t="shared" si="7"/>
        <v>3</v>
      </c>
      <c r="H146" s="63">
        <f t="shared" si="8"/>
        <v>3</v>
      </c>
      <c r="I146" s="63">
        <v>3</v>
      </c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4"/>
    </row>
    <row r="147" ht="19.9" customHeight="true" spans="2:40">
      <c r="B147" s="57" t="s">
        <v>23</v>
      </c>
      <c r="C147" s="57" t="s">
        <v>23</v>
      </c>
      <c r="D147" s="58"/>
      <c r="E147" s="62" t="s">
        <v>206</v>
      </c>
      <c r="F147" s="63">
        <f t="shared" si="6"/>
        <v>1.49</v>
      </c>
      <c r="G147" s="63">
        <f t="shared" si="7"/>
        <v>1.49</v>
      </c>
      <c r="H147" s="63">
        <f t="shared" si="8"/>
        <v>1.49</v>
      </c>
      <c r="I147" s="63">
        <v>1.49</v>
      </c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4"/>
    </row>
    <row r="148" ht="19.9" customHeight="true" spans="2:40">
      <c r="B148" s="57" t="s">
        <v>23</v>
      </c>
      <c r="C148" s="57" t="s">
        <v>23</v>
      </c>
      <c r="D148" s="58"/>
      <c r="E148" s="62" t="s">
        <v>196</v>
      </c>
      <c r="F148" s="63">
        <f t="shared" si="6"/>
        <v>1</v>
      </c>
      <c r="G148" s="63">
        <f t="shared" si="7"/>
        <v>1</v>
      </c>
      <c r="H148" s="63">
        <f t="shared" si="8"/>
        <v>1</v>
      </c>
      <c r="I148" s="63">
        <v>1</v>
      </c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4"/>
    </row>
    <row r="149" ht="19.9" customHeight="true" spans="2:40">
      <c r="B149" s="57" t="s">
        <v>23</v>
      </c>
      <c r="C149" s="57" t="s">
        <v>23</v>
      </c>
      <c r="D149" s="58"/>
      <c r="E149" s="62" t="s">
        <v>210</v>
      </c>
      <c r="F149" s="63">
        <f t="shared" si="6"/>
        <v>3</v>
      </c>
      <c r="G149" s="63">
        <f t="shared" si="7"/>
        <v>3</v>
      </c>
      <c r="H149" s="63">
        <f t="shared" si="8"/>
        <v>3</v>
      </c>
      <c r="I149" s="63">
        <v>3</v>
      </c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4"/>
    </row>
    <row r="150" ht="19.9" customHeight="true" spans="2:40">
      <c r="B150" s="57" t="s">
        <v>23</v>
      </c>
      <c r="C150" s="57" t="s">
        <v>23</v>
      </c>
      <c r="D150" s="58"/>
      <c r="E150" s="62" t="s">
        <v>199</v>
      </c>
      <c r="F150" s="63">
        <f t="shared" si="6"/>
        <v>2.11</v>
      </c>
      <c r="G150" s="63">
        <f t="shared" si="7"/>
        <v>2.11</v>
      </c>
      <c r="H150" s="63">
        <f t="shared" si="8"/>
        <v>2.11</v>
      </c>
      <c r="I150" s="63">
        <v>2.11</v>
      </c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4"/>
    </row>
    <row r="151" ht="19.9" customHeight="true" spans="2:40">
      <c r="B151" s="57" t="s">
        <v>23</v>
      </c>
      <c r="C151" s="57" t="s">
        <v>23</v>
      </c>
      <c r="D151" s="58"/>
      <c r="E151" s="62" t="s">
        <v>193</v>
      </c>
      <c r="F151" s="63">
        <f t="shared" si="6"/>
        <v>15.37</v>
      </c>
      <c r="G151" s="63">
        <f t="shared" si="7"/>
        <v>15.37</v>
      </c>
      <c r="H151" s="63">
        <f t="shared" si="8"/>
        <v>15.37</v>
      </c>
      <c r="I151" s="63">
        <v>15.37</v>
      </c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4"/>
    </row>
    <row r="152" ht="19.9" customHeight="true" spans="2:40">
      <c r="B152" s="57" t="s">
        <v>23</v>
      </c>
      <c r="C152" s="57" t="s">
        <v>23</v>
      </c>
      <c r="D152" s="58"/>
      <c r="E152" s="62" t="s">
        <v>190</v>
      </c>
      <c r="F152" s="63">
        <f t="shared" si="6"/>
        <v>1.5</v>
      </c>
      <c r="G152" s="63">
        <f t="shared" si="7"/>
        <v>1.5</v>
      </c>
      <c r="H152" s="63">
        <f t="shared" si="8"/>
        <v>1.5</v>
      </c>
      <c r="I152" s="63">
        <v>1.5</v>
      </c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4"/>
    </row>
    <row r="153" ht="19.9" customHeight="true" spans="2:40">
      <c r="B153" s="57" t="s">
        <v>23</v>
      </c>
      <c r="C153" s="57" t="s">
        <v>23</v>
      </c>
      <c r="D153" s="58"/>
      <c r="E153" s="62" t="s">
        <v>194</v>
      </c>
      <c r="F153" s="63">
        <f t="shared" si="6"/>
        <v>0.56</v>
      </c>
      <c r="G153" s="63">
        <f t="shared" si="7"/>
        <v>0.56</v>
      </c>
      <c r="H153" s="63">
        <f t="shared" si="8"/>
        <v>0.56</v>
      </c>
      <c r="I153" s="63">
        <v>0.56</v>
      </c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4"/>
    </row>
    <row r="154" ht="19.9" customHeight="true" spans="2:40">
      <c r="B154" s="57" t="s">
        <v>23</v>
      </c>
      <c r="C154" s="57" t="s">
        <v>23</v>
      </c>
      <c r="D154" s="58"/>
      <c r="E154" s="62" t="s">
        <v>213</v>
      </c>
      <c r="F154" s="63">
        <f t="shared" si="6"/>
        <v>2.52</v>
      </c>
      <c r="G154" s="63">
        <f t="shared" si="7"/>
        <v>2.52</v>
      </c>
      <c r="H154" s="63">
        <f t="shared" si="8"/>
        <v>2.52</v>
      </c>
      <c r="I154" s="63">
        <v>2.52</v>
      </c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4"/>
    </row>
    <row r="155" ht="19.9" customHeight="true" spans="1:40">
      <c r="A155" s="6"/>
      <c r="B155" s="57" t="s">
        <v>23</v>
      </c>
      <c r="C155" s="57" t="s">
        <v>23</v>
      </c>
      <c r="D155" s="58"/>
      <c r="E155" s="62" t="s">
        <v>214</v>
      </c>
      <c r="F155" s="63">
        <f t="shared" si="6"/>
        <v>2.52</v>
      </c>
      <c r="G155" s="63">
        <f t="shared" si="7"/>
        <v>2.52</v>
      </c>
      <c r="H155" s="63">
        <f t="shared" si="8"/>
        <v>2.52</v>
      </c>
      <c r="I155" s="63">
        <v>2.52</v>
      </c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4"/>
    </row>
    <row r="156" ht="19.9" customHeight="true" spans="1:40">
      <c r="A156" s="6"/>
      <c r="B156" s="57" t="s">
        <v>215</v>
      </c>
      <c r="C156" s="57" t="s">
        <v>216</v>
      </c>
      <c r="D156" s="58" t="s">
        <v>81</v>
      </c>
      <c r="E156" s="62" t="s">
        <v>217</v>
      </c>
      <c r="F156" s="63">
        <f t="shared" si="6"/>
        <v>2.52</v>
      </c>
      <c r="G156" s="63">
        <f t="shared" si="7"/>
        <v>2.52</v>
      </c>
      <c r="H156" s="63">
        <f t="shared" si="8"/>
        <v>2.52</v>
      </c>
      <c r="I156" s="63">
        <v>2.52</v>
      </c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4"/>
    </row>
    <row r="157" ht="19.9" customHeight="true" spans="2:40">
      <c r="B157" s="57" t="s">
        <v>23</v>
      </c>
      <c r="C157" s="57" t="s">
        <v>23</v>
      </c>
      <c r="D157" s="58"/>
      <c r="E157" s="62" t="s">
        <v>224</v>
      </c>
      <c r="F157" s="63">
        <f t="shared" si="6"/>
        <v>105.42</v>
      </c>
      <c r="G157" s="63">
        <f t="shared" si="7"/>
        <v>105.42</v>
      </c>
      <c r="H157" s="63">
        <f t="shared" si="8"/>
        <v>105.42</v>
      </c>
      <c r="I157" s="63">
        <v>93.71</v>
      </c>
      <c r="J157" s="63">
        <v>11.71</v>
      </c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4"/>
    </row>
    <row r="158" ht="19.9" customHeight="true" spans="1:40">
      <c r="A158" s="6"/>
      <c r="B158" s="57" t="s">
        <v>23</v>
      </c>
      <c r="C158" s="57" t="s">
        <v>23</v>
      </c>
      <c r="D158" s="58"/>
      <c r="E158" s="62" t="s">
        <v>188</v>
      </c>
      <c r="F158" s="63">
        <f t="shared" si="6"/>
        <v>23.81</v>
      </c>
      <c r="G158" s="63">
        <f t="shared" si="7"/>
        <v>23.81</v>
      </c>
      <c r="H158" s="63">
        <f t="shared" si="8"/>
        <v>23.81</v>
      </c>
      <c r="I158" s="63">
        <v>12.38</v>
      </c>
      <c r="J158" s="63">
        <v>11.43</v>
      </c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4"/>
    </row>
    <row r="159" ht="19.9" customHeight="true" spans="1:40">
      <c r="A159" s="6"/>
      <c r="B159" s="57" t="s">
        <v>23</v>
      </c>
      <c r="C159" s="57" t="s">
        <v>23</v>
      </c>
      <c r="D159" s="58"/>
      <c r="E159" s="62" t="s">
        <v>190</v>
      </c>
      <c r="F159" s="63">
        <f t="shared" si="6"/>
        <v>1.9</v>
      </c>
      <c r="G159" s="63">
        <f t="shared" si="7"/>
        <v>1.9</v>
      </c>
      <c r="H159" s="63">
        <f t="shared" si="8"/>
        <v>1.9</v>
      </c>
      <c r="I159" s="63">
        <v>0.4</v>
      </c>
      <c r="J159" s="63">
        <v>1.5</v>
      </c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4"/>
    </row>
    <row r="160" ht="19.9" customHeight="true" spans="2:40">
      <c r="B160" s="57" t="s">
        <v>23</v>
      </c>
      <c r="C160" s="57" t="s">
        <v>23</v>
      </c>
      <c r="D160" s="58"/>
      <c r="E160" s="62" t="s">
        <v>192</v>
      </c>
      <c r="F160" s="63">
        <f t="shared" si="6"/>
        <v>3.62</v>
      </c>
      <c r="G160" s="63">
        <f t="shared" si="7"/>
        <v>3.62</v>
      </c>
      <c r="H160" s="63">
        <f t="shared" si="8"/>
        <v>3.62</v>
      </c>
      <c r="I160" s="63">
        <v>2.2</v>
      </c>
      <c r="J160" s="63">
        <v>1.42</v>
      </c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4"/>
    </row>
    <row r="161" ht="19.9" customHeight="true" spans="2:40">
      <c r="B161" s="57" t="s">
        <v>23</v>
      </c>
      <c r="C161" s="57" t="s">
        <v>23</v>
      </c>
      <c r="D161" s="58"/>
      <c r="E161" s="62" t="s">
        <v>195</v>
      </c>
      <c r="F161" s="63">
        <f t="shared" si="6"/>
        <v>0.8</v>
      </c>
      <c r="G161" s="63">
        <f t="shared" si="7"/>
        <v>0.8</v>
      </c>
      <c r="H161" s="63">
        <f t="shared" si="8"/>
        <v>0.8</v>
      </c>
      <c r="I161" s="63">
        <v>0.4</v>
      </c>
      <c r="J161" s="63">
        <v>0.4</v>
      </c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4"/>
    </row>
    <row r="162" ht="19.9" customHeight="true" spans="2:40">
      <c r="B162" s="57" t="s">
        <v>23</v>
      </c>
      <c r="C162" s="57" t="s">
        <v>23</v>
      </c>
      <c r="D162" s="58"/>
      <c r="E162" s="62" t="s">
        <v>199</v>
      </c>
      <c r="F162" s="63">
        <f t="shared" si="6"/>
        <v>0.62</v>
      </c>
      <c r="G162" s="63">
        <f t="shared" si="7"/>
        <v>0.62</v>
      </c>
      <c r="H162" s="63">
        <f t="shared" si="8"/>
        <v>0.62</v>
      </c>
      <c r="I162" s="63">
        <v>0.62</v>
      </c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4"/>
    </row>
    <row r="163" ht="19.9" customHeight="true" spans="2:40">
      <c r="B163" s="57" t="s">
        <v>23</v>
      </c>
      <c r="C163" s="57" t="s">
        <v>23</v>
      </c>
      <c r="D163" s="58"/>
      <c r="E163" s="62" t="s">
        <v>191</v>
      </c>
      <c r="F163" s="63">
        <f t="shared" si="6"/>
        <v>8.21</v>
      </c>
      <c r="G163" s="63">
        <f t="shared" si="7"/>
        <v>8.21</v>
      </c>
      <c r="H163" s="63">
        <f t="shared" si="8"/>
        <v>8.21</v>
      </c>
      <c r="I163" s="63">
        <v>0.6</v>
      </c>
      <c r="J163" s="63">
        <v>7.61</v>
      </c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4"/>
    </row>
    <row r="164" ht="19.9" customHeight="true" spans="2:40">
      <c r="B164" s="57" t="s">
        <v>23</v>
      </c>
      <c r="C164" s="57" t="s">
        <v>23</v>
      </c>
      <c r="D164" s="58"/>
      <c r="E164" s="62" t="s">
        <v>200</v>
      </c>
      <c r="F164" s="63">
        <f t="shared" si="6"/>
        <v>1.97</v>
      </c>
      <c r="G164" s="63">
        <f t="shared" si="7"/>
        <v>1.97</v>
      </c>
      <c r="H164" s="63">
        <f t="shared" si="8"/>
        <v>1.97</v>
      </c>
      <c r="I164" s="63">
        <v>1.97</v>
      </c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4"/>
    </row>
    <row r="165" ht="19.9" customHeight="true" spans="1:40">
      <c r="A165" s="6"/>
      <c r="B165" s="57" t="s">
        <v>201</v>
      </c>
      <c r="C165" s="57" t="s">
        <v>202</v>
      </c>
      <c r="D165" s="58" t="s">
        <v>77</v>
      </c>
      <c r="E165" s="62" t="s">
        <v>204</v>
      </c>
      <c r="F165" s="63">
        <f t="shared" si="6"/>
        <v>0.28</v>
      </c>
      <c r="G165" s="63">
        <f t="shared" si="7"/>
        <v>0.28</v>
      </c>
      <c r="H165" s="63">
        <f t="shared" si="8"/>
        <v>0.28</v>
      </c>
      <c r="I165" s="63">
        <v>0.28</v>
      </c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4"/>
    </row>
    <row r="166" ht="19.9" customHeight="true" spans="1:40">
      <c r="A166" s="6"/>
      <c r="B166" s="57" t="s">
        <v>201</v>
      </c>
      <c r="C166" s="57" t="s">
        <v>202</v>
      </c>
      <c r="D166" s="58" t="s">
        <v>77</v>
      </c>
      <c r="E166" s="62" t="s">
        <v>205</v>
      </c>
      <c r="F166" s="63">
        <f t="shared" si="6"/>
        <v>0.21</v>
      </c>
      <c r="G166" s="63">
        <f t="shared" si="7"/>
        <v>0.21</v>
      </c>
      <c r="H166" s="63">
        <f t="shared" si="8"/>
        <v>0.21</v>
      </c>
      <c r="I166" s="63">
        <v>0.21</v>
      </c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4"/>
    </row>
    <row r="167" ht="19.9" customHeight="true" spans="1:40">
      <c r="A167" s="6"/>
      <c r="B167" s="57" t="s">
        <v>201</v>
      </c>
      <c r="C167" s="57" t="s">
        <v>202</v>
      </c>
      <c r="D167" s="58" t="s">
        <v>77</v>
      </c>
      <c r="E167" s="62" t="s">
        <v>203</v>
      </c>
      <c r="F167" s="63">
        <f t="shared" si="6"/>
        <v>1.48</v>
      </c>
      <c r="G167" s="63">
        <f t="shared" si="7"/>
        <v>1.48</v>
      </c>
      <c r="H167" s="63">
        <f t="shared" si="8"/>
        <v>1.48</v>
      </c>
      <c r="I167" s="63">
        <v>1.48</v>
      </c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4"/>
    </row>
    <row r="168" ht="19.9" customHeight="true" spans="2:40">
      <c r="B168" s="57" t="s">
        <v>23</v>
      </c>
      <c r="C168" s="57" t="s">
        <v>23</v>
      </c>
      <c r="D168" s="58"/>
      <c r="E168" s="62" t="s">
        <v>212</v>
      </c>
      <c r="F168" s="63">
        <f t="shared" si="6"/>
        <v>0.05</v>
      </c>
      <c r="G168" s="63">
        <f t="shared" si="7"/>
        <v>0.05</v>
      </c>
      <c r="H168" s="63">
        <f t="shared" si="8"/>
        <v>0.05</v>
      </c>
      <c r="I168" s="63">
        <v>0.05</v>
      </c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4"/>
    </row>
    <row r="169" ht="19.9" customHeight="true" spans="2:40">
      <c r="B169" s="57" t="s">
        <v>23</v>
      </c>
      <c r="C169" s="57" t="s">
        <v>23</v>
      </c>
      <c r="D169" s="58"/>
      <c r="E169" s="62" t="s">
        <v>206</v>
      </c>
      <c r="F169" s="63">
        <f t="shared" si="6"/>
        <v>0.41</v>
      </c>
      <c r="G169" s="63">
        <f t="shared" si="7"/>
        <v>0.41</v>
      </c>
      <c r="H169" s="63">
        <f t="shared" si="8"/>
        <v>0.41</v>
      </c>
      <c r="I169" s="63">
        <v>0.41</v>
      </c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4"/>
    </row>
    <row r="170" ht="19.9" customHeight="true" spans="2:40">
      <c r="B170" s="57" t="s">
        <v>23</v>
      </c>
      <c r="C170" s="57" t="s">
        <v>23</v>
      </c>
      <c r="D170" s="58"/>
      <c r="E170" s="62" t="s">
        <v>196</v>
      </c>
      <c r="F170" s="63">
        <f t="shared" si="6"/>
        <v>0.5</v>
      </c>
      <c r="G170" s="63">
        <f t="shared" si="7"/>
        <v>0.5</v>
      </c>
      <c r="H170" s="63">
        <f t="shared" si="8"/>
        <v>0.5</v>
      </c>
      <c r="I170" s="63">
        <v>0.5</v>
      </c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4"/>
    </row>
    <row r="171" ht="19.9" customHeight="true" spans="2:40">
      <c r="B171" s="57" t="s">
        <v>23</v>
      </c>
      <c r="C171" s="57" t="s">
        <v>23</v>
      </c>
      <c r="D171" s="58"/>
      <c r="E171" s="62" t="s">
        <v>210</v>
      </c>
      <c r="F171" s="63">
        <f t="shared" si="6"/>
        <v>0.2</v>
      </c>
      <c r="G171" s="63">
        <f t="shared" si="7"/>
        <v>0.2</v>
      </c>
      <c r="H171" s="63">
        <f t="shared" si="8"/>
        <v>0.2</v>
      </c>
      <c r="I171" s="63">
        <v>0.2</v>
      </c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4"/>
    </row>
    <row r="172" ht="19.9" customHeight="true" spans="2:40">
      <c r="B172" s="57" t="s">
        <v>23</v>
      </c>
      <c r="C172" s="57" t="s">
        <v>23</v>
      </c>
      <c r="D172" s="58"/>
      <c r="E172" s="62" t="s">
        <v>198</v>
      </c>
      <c r="F172" s="63">
        <f t="shared" si="6"/>
        <v>0.8</v>
      </c>
      <c r="G172" s="63">
        <f t="shared" si="7"/>
        <v>0.8</v>
      </c>
      <c r="H172" s="63">
        <f t="shared" si="8"/>
        <v>0.8</v>
      </c>
      <c r="I172" s="63">
        <v>0.3</v>
      </c>
      <c r="J172" s="63">
        <v>0.5</v>
      </c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4"/>
    </row>
    <row r="173" ht="19.9" customHeight="true" spans="2:40">
      <c r="B173" s="57" t="s">
        <v>23</v>
      </c>
      <c r="C173" s="57" t="s">
        <v>23</v>
      </c>
      <c r="D173" s="58"/>
      <c r="E173" s="62" t="s">
        <v>197</v>
      </c>
      <c r="F173" s="63">
        <f t="shared" si="6"/>
        <v>0.5</v>
      </c>
      <c r="G173" s="63">
        <f t="shared" si="7"/>
        <v>0.5</v>
      </c>
      <c r="H173" s="63">
        <f t="shared" si="8"/>
        <v>0.5</v>
      </c>
      <c r="I173" s="63">
        <v>0.5</v>
      </c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4"/>
    </row>
    <row r="174" ht="19.9" customHeight="true" spans="2:40">
      <c r="B174" s="57" t="s">
        <v>23</v>
      </c>
      <c r="C174" s="57" t="s">
        <v>23</v>
      </c>
      <c r="D174" s="58"/>
      <c r="E174" s="62" t="s">
        <v>193</v>
      </c>
      <c r="F174" s="63">
        <f t="shared" si="6"/>
        <v>3.59</v>
      </c>
      <c r="G174" s="63">
        <f t="shared" si="7"/>
        <v>3.59</v>
      </c>
      <c r="H174" s="63">
        <f t="shared" si="8"/>
        <v>3.59</v>
      </c>
      <c r="I174" s="63">
        <v>3.59</v>
      </c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4"/>
    </row>
    <row r="175" ht="19.9" customHeight="true" spans="2:40">
      <c r="B175" s="57" t="s">
        <v>23</v>
      </c>
      <c r="C175" s="57" t="s">
        <v>23</v>
      </c>
      <c r="D175" s="58"/>
      <c r="E175" s="62" t="s">
        <v>209</v>
      </c>
      <c r="F175" s="63">
        <f t="shared" si="6"/>
        <v>0.44</v>
      </c>
      <c r="G175" s="63">
        <f t="shared" si="7"/>
        <v>0.44</v>
      </c>
      <c r="H175" s="63">
        <f t="shared" si="8"/>
        <v>0.44</v>
      </c>
      <c r="I175" s="63">
        <v>0.44</v>
      </c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4"/>
    </row>
    <row r="176" ht="19.9" customHeight="true" spans="2:40">
      <c r="B176" s="57" t="s">
        <v>23</v>
      </c>
      <c r="C176" s="57" t="s">
        <v>23</v>
      </c>
      <c r="D176" s="58"/>
      <c r="E176" s="62" t="s">
        <v>194</v>
      </c>
      <c r="F176" s="63">
        <f t="shared" si="6"/>
        <v>0.2</v>
      </c>
      <c r="G176" s="63">
        <f t="shared" si="7"/>
        <v>0.2</v>
      </c>
      <c r="H176" s="63">
        <f t="shared" si="8"/>
        <v>0.2</v>
      </c>
      <c r="I176" s="63">
        <v>0.2</v>
      </c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4"/>
    </row>
    <row r="177" ht="19.9" customHeight="true" spans="2:40">
      <c r="B177" s="57" t="s">
        <v>23</v>
      </c>
      <c r="C177" s="57" t="s">
        <v>23</v>
      </c>
      <c r="D177" s="58"/>
      <c r="E177" s="62" t="s">
        <v>168</v>
      </c>
      <c r="F177" s="63">
        <f t="shared" si="6"/>
        <v>66.21</v>
      </c>
      <c r="G177" s="63">
        <f t="shared" si="7"/>
        <v>66.21</v>
      </c>
      <c r="H177" s="63">
        <f t="shared" si="8"/>
        <v>66.21</v>
      </c>
      <c r="I177" s="63">
        <v>66.21</v>
      </c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4"/>
    </row>
    <row r="178" ht="19.9" customHeight="true" spans="1:40">
      <c r="A178" s="6"/>
      <c r="B178" s="57" t="s">
        <v>23</v>
      </c>
      <c r="C178" s="57" t="s">
        <v>23</v>
      </c>
      <c r="D178" s="58"/>
      <c r="E178" s="62" t="s">
        <v>171</v>
      </c>
      <c r="F178" s="63">
        <f t="shared" si="6"/>
        <v>16.27</v>
      </c>
      <c r="G178" s="63">
        <f t="shared" si="7"/>
        <v>16.27</v>
      </c>
      <c r="H178" s="63">
        <f t="shared" si="8"/>
        <v>16.27</v>
      </c>
      <c r="I178" s="63">
        <v>16.27</v>
      </c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4"/>
    </row>
    <row r="179" ht="19.9" customHeight="true" spans="1:40">
      <c r="A179" s="6"/>
      <c r="B179" s="57" t="s">
        <v>172</v>
      </c>
      <c r="C179" s="57" t="s">
        <v>173</v>
      </c>
      <c r="D179" s="58" t="s">
        <v>77</v>
      </c>
      <c r="E179" s="62" t="s">
        <v>175</v>
      </c>
      <c r="F179" s="63">
        <f t="shared" si="6"/>
        <v>1.7</v>
      </c>
      <c r="G179" s="63">
        <f t="shared" si="7"/>
        <v>1.7</v>
      </c>
      <c r="H179" s="63">
        <f t="shared" si="8"/>
        <v>1.7</v>
      </c>
      <c r="I179" s="63">
        <v>1.7</v>
      </c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4"/>
    </row>
    <row r="180" ht="19.9" customHeight="true" spans="1:40">
      <c r="A180" s="6"/>
      <c r="B180" s="57" t="s">
        <v>172</v>
      </c>
      <c r="C180" s="57" t="s">
        <v>173</v>
      </c>
      <c r="D180" s="58" t="s">
        <v>77</v>
      </c>
      <c r="E180" s="62" t="s">
        <v>176</v>
      </c>
      <c r="F180" s="63">
        <f t="shared" si="6"/>
        <v>0.11</v>
      </c>
      <c r="G180" s="63">
        <f t="shared" si="7"/>
        <v>0.11</v>
      </c>
      <c r="H180" s="63">
        <f t="shared" si="8"/>
        <v>0.11</v>
      </c>
      <c r="I180" s="63">
        <v>0.11</v>
      </c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4"/>
    </row>
    <row r="181" ht="19.9" customHeight="true" spans="1:40">
      <c r="A181" s="6"/>
      <c r="B181" s="57" t="s">
        <v>172</v>
      </c>
      <c r="C181" s="57" t="s">
        <v>173</v>
      </c>
      <c r="D181" s="58" t="s">
        <v>77</v>
      </c>
      <c r="E181" s="62" t="s">
        <v>174</v>
      </c>
      <c r="F181" s="63">
        <f t="shared" si="6"/>
        <v>14.45</v>
      </c>
      <c r="G181" s="63">
        <f t="shared" si="7"/>
        <v>14.45</v>
      </c>
      <c r="H181" s="63">
        <f t="shared" si="8"/>
        <v>14.45</v>
      </c>
      <c r="I181" s="63">
        <v>14.45</v>
      </c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4"/>
    </row>
    <row r="182" ht="19.9" customHeight="true" spans="2:40">
      <c r="B182" s="57" t="s">
        <v>23</v>
      </c>
      <c r="C182" s="57" t="s">
        <v>23</v>
      </c>
      <c r="D182" s="58"/>
      <c r="E182" s="62" t="s">
        <v>177</v>
      </c>
      <c r="F182" s="63">
        <f t="shared" si="6"/>
        <v>20.61</v>
      </c>
      <c r="G182" s="63">
        <f t="shared" si="7"/>
        <v>20.61</v>
      </c>
      <c r="H182" s="63">
        <f t="shared" si="8"/>
        <v>20.61</v>
      </c>
      <c r="I182" s="63">
        <v>20.61</v>
      </c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4"/>
    </row>
    <row r="183" ht="19.9" customHeight="true" spans="1:40">
      <c r="A183" s="6"/>
      <c r="B183" s="57" t="s">
        <v>172</v>
      </c>
      <c r="C183" s="57" t="s">
        <v>178</v>
      </c>
      <c r="D183" s="58" t="s">
        <v>77</v>
      </c>
      <c r="E183" s="62" t="s">
        <v>179</v>
      </c>
      <c r="F183" s="63">
        <f t="shared" si="6"/>
        <v>0.22</v>
      </c>
      <c r="G183" s="63">
        <f t="shared" si="7"/>
        <v>0.22</v>
      </c>
      <c r="H183" s="63">
        <f t="shared" si="8"/>
        <v>0.22</v>
      </c>
      <c r="I183" s="63">
        <v>0.22</v>
      </c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4"/>
    </row>
    <row r="184" ht="19.9" customHeight="true" spans="1:40">
      <c r="A184" s="6"/>
      <c r="B184" s="57" t="s">
        <v>172</v>
      </c>
      <c r="C184" s="57" t="s">
        <v>178</v>
      </c>
      <c r="D184" s="58" t="s">
        <v>77</v>
      </c>
      <c r="E184" s="62" t="s">
        <v>180</v>
      </c>
      <c r="F184" s="63">
        <f t="shared" si="6"/>
        <v>20.4</v>
      </c>
      <c r="G184" s="63">
        <f t="shared" si="7"/>
        <v>20.4</v>
      </c>
      <c r="H184" s="63">
        <f t="shared" si="8"/>
        <v>20.4</v>
      </c>
      <c r="I184" s="63">
        <v>20.4</v>
      </c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4"/>
    </row>
    <row r="185" ht="19.9" customHeight="true" spans="2:40">
      <c r="B185" s="57" t="s">
        <v>23</v>
      </c>
      <c r="C185" s="57" t="s">
        <v>23</v>
      </c>
      <c r="D185" s="58"/>
      <c r="E185" s="62" t="s">
        <v>182</v>
      </c>
      <c r="F185" s="63">
        <f t="shared" si="6"/>
        <v>0.17</v>
      </c>
      <c r="G185" s="63">
        <f t="shared" si="7"/>
        <v>0.17</v>
      </c>
      <c r="H185" s="63">
        <f t="shared" si="8"/>
        <v>0.17</v>
      </c>
      <c r="I185" s="63">
        <v>0.17</v>
      </c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4"/>
    </row>
    <row r="186" ht="19.9" customHeight="true" spans="1:40">
      <c r="A186" s="6"/>
      <c r="B186" s="57" t="s">
        <v>172</v>
      </c>
      <c r="C186" s="57" t="s">
        <v>183</v>
      </c>
      <c r="D186" s="58" t="s">
        <v>77</v>
      </c>
      <c r="E186" s="62" t="s">
        <v>185</v>
      </c>
      <c r="F186" s="63">
        <f t="shared" si="6"/>
        <v>0.17</v>
      </c>
      <c r="G186" s="63">
        <f t="shared" si="7"/>
        <v>0.17</v>
      </c>
      <c r="H186" s="63">
        <f t="shared" si="8"/>
        <v>0.17</v>
      </c>
      <c r="I186" s="63">
        <v>0.17</v>
      </c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4"/>
    </row>
    <row r="187" ht="19.9" customHeight="true" spans="2:40">
      <c r="B187" s="57" t="s">
        <v>23</v>
      </c>
      <c r="C187" s="57" t="s">
        <v>23</v>
      </c>
      <c r="D187" s="58"/>
      <c r="E187" s="62" t="s">
        <v>170</v>
      </c>
      <c r="F187" s="63">
        <f t="shared" si="6"/>
        <v>2.74</v>
      </c>
      <c r="G187" s="63">
        <f t="shared" si="7"/>
        <v>2.74</v>
      </c>
      <c r="H187" s="63">
        <f t="shared" si="8"/>
        <v>2.74</v>
      </c>
      <c r="I187" s="63">
        <v>2.74</v>
      </c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4"/>
    </row>
    <row r="188" ht="19.9" customHeight="true" spans="2:40">
      <c r="B188" s="57" t="s">
        <v>23</v>
      </c>
      <c r="C188" s="57" t="s">
        <v>23</v>
      </c>
      <c r="D188" s="58"/>
      <c r="E188" s="62" t="s">
        <v>169</v>
      </c>
      <c r="F188" s="63">
        <f t="shared" si="6"/>
        <v>7.79</v>
      </c>
      <c r="G188" s="63">
        <f t="shared" si="7"/>
        <v>7.79</v>
      </c>
      <c r="H188" s="63">
        <f t="shared" si="8"/>
        <v>7.79</v>
      </c>
      <c r="I188" s="63">
        <v>7.79</v>
      </c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4"/>
    </row>
    <row r="189" ht="19.9" customHeight="true" spans="2:40">
      <c r="B189" s="57" t="s">
        <v>23</v>
      </c>
      <c r="C189" s="57" t="s">
        <v>23</v>
      </c>
      <c r="D189" s="58"/>
      <c r="E189" s="62" t="s">
        <v>186</v>
      </c>
      <c r="F189" s="63">
        <f t="shared" si="6"/>
        <v>6.51</v>
      </c>
      <c r="G189" s="63">
        <f t="shared" si="7"/>
        <v>6.51</v>
      </c>
      <c r="H189" s="63">
        <f t="shared" si="8"/>
        <v>6.51</v>
      </c>
      <c r="I189" s="63">
        <v>6.51</v>
      </c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4"/>
    </row>
    <row r="190" ht="19.9" customHeight="true" spans="2:40">
      <c r="B190" s="57" t="s">
        <v>23</v>
      </c>
      <c r="C190" s="57" t="s">
        <v>23</v>
      </c>
      <c r="D190" s="58"/>
      <c r="E190" s="62" t="s">
        <v>187</v>
      </c>
      <c r="F190" s="63">
        <f t="shared" si="6"/>
        <v>12.13</v>
      </c>
      <c r="G190" s="63">
        <f t="shared" si="7"/>
        <v>12.13</v>
      </c>
      <c r="H190" s="63">
        <f t="shared" si="8"/>
        <v>12.13</v>
      </c>
      <c r="I190" s="63">
        <v>12.13</v>
      </c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4"/>
    </row>
    <row r="191" ht="19.9" customHeight="true" spans="2:40">
      <c r="B191" s="57" t="s">
        <v>23</v>
      </c>
      <c r="C191" s="57" t="s">
        <v>23</v>
      </c>
      <c r="D191" s="58"/>
      <c r="E191" s="62" t="s">
        <v>220</v>
      </c>
      <c r="F191" s="63">
        <f t="shared" si="6"/>
        <v>0.28</v>
      </c>
      <c r="G191" s="63">
        <f t="shared" si="7"/>
        <v>0.28</v>
      </c>
      <c r="H191" s="63">
        <f t="shared" si="8"/>
        <v>0.28</v>
      </c>
      <c r="I191" s="63"/>
      <c r="J191" s="63">
        <v>0.28</v>
      </c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4"/>
    </row>
    <row r="192" ht="19.9" customHeight="true" spans="1:40">
      <c r="A192" s="6"/>
      <c r="B192" s="57" t="s">
        <v>23</v>
      </c>
      <c r="C192" s="57" t="s">
        <v>23</v>
      </c>
      <c r="D192" s="58"/>
      <c r="E192" s="62" t="s">
        <v>221</v>
      </c>
      <c r="F192" s="63">
        <f t="shared" si="6"/>
        <v>0.28</v>
      </c>
      <c r="G192" s="63">
        <f t="shared" si="7"/>
        <v>0.28</v>
      </c>
      <c r="H192" s="63">
        <f t="shared" si="8"/>
        <v>0.28</v>
      </c>
      <c r="I192" s="63"/>
      <c r="J192" s="63">
        <v>0.28</v>
      </c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4"/>
    </row>
    <row r="193" ht="19.9" customHeight="true" spans="2:40">
      <c r="B193" s="57" t="s">
        <v>23</v>
      </c>
      <c r="C193" s="57" t="s">
        <v>23</v>
      </c>
      <c r="D193" s="58"/>
      <c r="E193" s="62" t="s">
        <v>213</v>
      </c>
      <c r="F193" s="63">
        <f t="shared" si="6"/>
        <v>15.12</v>
      </c>
      <c r="G193" s="63">
        <f t="shared" si="7"/>
        <v>15.12</v>
      </c>
      <c r="H193" s="63">
        <f t="shared" si="8"/>
        <v>15.12</v>
      </c>
      <c r="I193" s="63">
        <v>15.12</v>
      </c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4"/>
    </row>
    <row r="194" ht="19.9" customHeight="true" spans="1:40">
      <c r="A194" s="6"/>
      <c r="B194" s="57" t="s">
        <v>23</v>
      </c>
      <c r="C194" s="57" t="s">
        <v>23</v>
      </c>
      <c r="D194" s="58"/>
      <c r="E194" s="62" t="s">
        <v>214</v>
      </c>
      <c r="F194" s="63">
        <f t="shared" si="6"/>
        <v>15.12</v>
      </c>
      <c r="G194" s="63">
        <f t="shared" si="7"/>
        <v>15.12</v>
      </c>
      <c r="H194" s="63">
        <f t="shared" si="8"/>
        <v>15.12</v>
      </c>
      <c r="I194" s="63">
        <v>15.12</v>
      </c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4"/>
    </row>
    <row r="195" ht="19.9" customHeight="true" spans="1:40">
      <c r="A195" s="6"/>
      <c r="B195" s="57" t="s">
        <v>215</v>
      </c>
      <c r="C195" s="57" t="s">
        <v>216</v>
      </c>
      <c r="D195" s="58" t="s">
        <v>77</v>
      </c>
      <c r="E195" s="62" t="s">
        <v>217</v>
      </c>
      <c r="F195" s="63">
        <f t="shared" si="6"/>
        <v>15.12</v>
      </c>
      <c r="G195" s="63">
        <f t="shared" si="7"/>
        <v>15.12</v>
      </c>
      <c r="H195" s="63">
        <f t="shared" si="8"/>
        <v>15.12</v>
      </c>
      <c r="I195" s="63">
        <v>15.12</v>
      </c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4"/>
    </row>
    <row r="196" ht="19.9" customHeight="true" spans="2:40">
      <c r="B196" s="57" t="s">
        <v>23</v>
      </c>
      <c r="C196" s="57" t="s">
        <v>23</v>
      </c>
      <c r="D196" s="58"/>
      <c r="E196" s="62" t="s">
        <v>225</v>
      </c>
      <c r="F196" s="63">
        <f t="shared" si="6"/>
        <v>185.5</v>
      </c>
      <c r="G196" s="63">
        <f t="shared" si="7"/>
        <v>185.5</v>
      </c>
      <c r="H196" s="63">
        <f t="shared" si="8"/>
        <v>185.5</v>
      </c>
      <c r="I196" s="63">
        <v>152.1</v>
      </c>
      <c r="J196" s="63">
        <f>J197</f>
        <v>33.4</v>
      </c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4"/>
    </row>
    <row r="197" ht="19.9" customHeight="true" spans="1:40">
      <c r="A197" s="6"/>
      <c r="B197" s="57" t="s">
        <v>23</v>
      </c>
      <c r="C197" s="57" t="s">
        <v>23</v>
      </c>
      <c r="D197" s="58"/>
      <c r="E197" s="62" t="s">
        <v>188</v>
      </c>
      <c r="F197" s="63">
        <f t="shared" si="6"/>
        <v>54.82</v>
      </c>
      <c r="G197" s="63">
        <f t="shared" si="7"/>
        <v>54.82</v>
      </c>
      <c r="H197" s="63">
        <f t="shared" si="8"/>
        <v>54.82</v>
      </c>
      <c r="I197" s="63">
        <v>21.42</v>
      </c>
      <c r="J197" s="63">
        <v>33.4</v>
      </c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4"/>
    </row>
    <row r="198" ht="19.9" customHeight="true" spans="1:40">
      <c r="A198" s="6"/>
      <c r="B198" s="57" t="s">
        <v>23</v>
      </c>
      <c r="C198" s="57" t="s">
        <v>23</v>
      </c>
      <c r="D198" s="58"/>
      <c r="E198" s="62" t="s">
        <v>189</v>
      </c>
      <c r="F198" s="63">
        <f t="shared" si="6"/>
        <v>2.6</v>
      </c>
      <c r="G198" s="63">
        <f t="shared" si="7"/>
        <v>2.6</v>
      </c>
      <c r="H198" s="63">
        <f t="shared" si="8"/>
        <v>2.6</v>
      </c>
      <c r="I198" s="63">
        <v>0.2</v>
      </c>
      <c r="J198" s="63">
        <v>2.4</v>
      </c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4"/>
    </row>
    <row r="199" ht="19.9" customHeight="true" spans="2:40">
      <c r="B199" s="57" t="s">
        <v>23</v>
      </c>
      <c r="C199" s="57" t="s">
        <v>23</v>
      </c>
      <c r="D199" s="58"/>
      <c r="E199" s="62" t="s">
        <v>190</v>
      </c>
      <c r="F199" s="63">
        <f t="shared" si="6"/>
        <v>8.3</v>
      </c>
      <c r="G199" s="63">
        <f t="shared" si="7"/>
        <v>8.3</v>
      </c>
      <c r="H199" s="63">
        <f t="shared" si="8"/>
        <v>8.3</v>
      </c>
      <c r="I199" s="63">
        <v>0.3</v>
      </c>
      <c r="J199" s="63">
        <v>8</v>
      </c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4"/>
    </row>
    <row r="200" ht="19.9" customHeight="true" spans="2:40">
      <c r="B200" s="57" t="s">
        <v>23</v>
      </c>
      <c r="C200" s="57" t="s">
        <v>23</v>
      </c>
      <c r="D200" s="58"/>
      <c r="E200" s="62" t="s">
        <v>192</v>
      </c>
      <c r="F200" s="63">
        <f t="shared" si="6"/>
        <v>11.3</v>
      </c>
      <c r="G200" s="63">
        <f t="shared" si="7"/>
        <v>11.3</v>
      </c>
      <c r="H200" s="63">
        <f t="shared" si="8"/>
        <v>11.3</v>
      </c>
      <c r="I200" s="63">
        <v>4</v>
      </c>
      <c r="J200" s="63">
        <v>7.3</v>
      </c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4"/>
    </row>
    <row r="201" ht="19.9" customHeight="true" spans="2:40">
      <c r="B201" s="57" t="s">
        <v>23</v>
      </c>
      <c r="C201" s="57" t="s">
        <v>23</v>
      </c>
      <c r="D201" s="58"/>
      <c r="E201" s="62" t="s">
        <v>198</v>
      </c>
      <c r="F201" s="63">
        <f t="shared" si="6"/>
        <v>8</v>
      </c>
      <c r="G201" s="63">
        <f t="shared" si="7"/>
        <v>8</v>
      </c>
      <c r="H201" s="63">
        <f t="shared" si="8"/>
        <v>8</v>
      </c>
      <c r="I201" s="63">
        <v>1</v>
      </c>
      <c r="J201" s="63">
        <v>7</v>
      </c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4"/>
    </row>
    <row r="202" ht="19.9" customHeight="true" spans="2:40">
      <c r="B202" s="57" t="s">
        <v>23</v>
      </c>
      <c r="C202" s="57" t="s">
        <v>23</v>
      </c>
      <c r="D202" s="58"/>
      <c r="E202" s="62" t="s">
        <v>191</v>
      </c>
      <c r="F202" s="63">
        <f t="shared" ref="F202:F233" si="9">G202</f>
        <v>3</v>
      </c>
      <c r="G202" s="63">
        <f t="shared" ref="G202:G233" si="10">H202</f>
        <v>3</v>
      </c>
      <c r="H202" s="63">
        <f t="shared" ref="H202:H233" si="11">I202+J202</f>
        <v>3</v>
      </c>
      <c r="I202" s="63">
        <v>1.5</v>
      </c>
      <c r="J202" s="63">
        <v>1.5</v>
      </c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4"/>
    </row>
    <row r="203" ht="19.9" customHeight="true" spans="2:40">
      <c r="B203" s="57" t="s">
        <v>23</v>
      </c>
      <c r="C203" s="57" t="s">
        <v>23</v>
      </c>
      <c r="D203" s="58"/>
      <c r="E203" s="62" t="s">
        <v>193</v>
      </c>
      <c r="F203" s="63">
        <f t="shared" si="9"/>
        <v>7.83</v>
      </c>
      <c r="G203" s="63">
        <f t="shared" si="10"/>
        <v>7.83</v>
      </c>
      <c r="H203" s="63">
        <f t="shared" si="11"/>
        <v>7.83</v>
      </c>
      <c r="I203" s="63">
        <v>7.83</v>
      </c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4"/>
    </row>
    <row r="204" ht="19.9" customHeight="true" spans="2:40">
      <c r="B204" s="57" t="s">
        <v>23</v>
      </c>
      <c r="C204" s="57" t="s">
        <v>23</v>
      </c>
      <c r="D204" s="58"/>
      <c r="E204" s="62" t="s">
        <v>199</v>
      </c>
      <c r="F204" s="63">
        <f t="shared" si="9"/>
        <v>8.43</v>
      </c>
      <c r="G204" s="63">
        <f t="shared" si="10"/>
        <v>8.43</v>
      </c>
      <c r="H204" s="63">
        <f t="shared" si="11"/>
        <v>8.43</v>
      </c>
      <c r="I204" s="63">
        <v>1.23</v>
      </c>
      <c r="J204" s="63">
        <v>7.2</v>
      </c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4"/>
    </row>
    <row r="205" ht="19.9" customHeight="true" spans="2:40">
      <c r="B205" s="57" t="s">
        <v>23</v>
      </c>
      <c r="C205" s="57" t="s">
        <v>23</v>
      </c>
      <c r="D205" s="58"/>
      <c r="E205" s="62" t="s">
        <v>210</v>
      </c>
      <c r="F205" s="63">
        <f t="shared" si="9"/>
        <v>0.8</v>
      </c>
      <c r="G205" s="63">
        <f t="shared" si="10"/>
        <v>0.8</v>
      </c>
      <c r="H205" s="63">
        <f t="shared" si="11"/>
        <v>0.8</v>
      </c>
      <c r="I205" s="63">
        <v>0.8</v>
      </c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4"/>
    </row>
    <row r="206" ht="19.9" customHeight="true" spans="2:40">
      <c r="B206" s="57" t="s">
        <v>23</v>
      </c>
      <c r="C206" s="57" t="s">
        <v>23</v>
      </c>
      <c r="D206" s="58"/>
      <c r="E206" s="62" t="s">
        <v>211</v>
      </c>
      <c r="F206" s="63">
        <f t="shared" si="9"/>
        <v>0.1</v>
      </c>
      <c r="G206" s="63">
        <f t="shared" si="10"/>
        <v>0.1</v>
      </c>
      <c r="H206" s="63">
        <f t="shared" si="11"/>
        <v>0.1</v>
      </c>
      <c r="I206" s="63">
        <v>0.1</v>
      </c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4"/>
    </row>
    <row r="207" ht="19.9" customHeight="true" spans="2:40">
      <c r="B207" s="57" t="s">
        <v>23</v>
      </c>
      <c r="C207" s="57" t="s">
        <v>23</v>
      </c>
      <c r="D207" s="58"/>
      <c r="E207" s="62" t="s">
        <v>212</v>
      </c>
      <c r="F207" s="63">
        <f t="shared" si="9"/>
        <v>0.2</v>
      </c>
      <c r="G207" s="63">
        <f t="shared" si="10"/>
        <v>0.2</v>
      </c>
      <c r="H207" s="63">
        <f t="shared" si="11"/>
        <v>0.2</v>
      </c>
      <c r="I207" s="63">
        <v>0.2</v>
      </c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4"/>
    </row>
    <row r="208" ht="19.9" customHeight="true" spans="2:40">
      <c r="B208" s="57" t="s">
        <v>23</v>
      </c>
      <c r="C208" s="57" t="s">
        <v>23</v>
      </c>
      <c r="D208" s="58"/>
      <c r="E208" s="62" t="s">
        <v>200</v>
      </c>
      <c r="F208" s="63">
        <f t="shared" si="9"/>
        <v>2.06</v>
      </c>
      <c r="G208" s="63">
        <f t="shared" si="10"/>
        <v>2.06</v>
      </c>
      <c r="H208" s="63">
        <f t="shared" si="11"/>
        <v>2.06</v>
      </c>
      <c r="I208" s="63">
        <v>2.06</v>
      </c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4"/>
    </row>
    <row r="209" ht="19.9" customHeight="true" spans="1:40">
      <c r="A209" s="6"/>
      <c r="B209" s="57" t="s">
        <v>201</v>
      </c>
      <c r="C209" s="57" t="s">
        <v>202</v>
      </c>
      <c r="D209" s="58" t="s">
        <v>79</v>
      </c>
      <c r="E209" s="62" t="s">
        <v>204</v>
      </c>
      <c r="F209" s="63">
        <f t="shared" si="9"/>
        <v>0.05</v>
      </c>
      <c r="G209" s="63">
        <f t="shared" si="10"/>
        <v>0.05</v>
      </c>
      <c r="H209" s="63">
        <f t="shared" si="11"/>
        <v>0.05</v>
      </c>
      <c r="I209" s="63">
        <v>0.05</v>
      </c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4"/>
    </row>
    <row r="210" ht="19.9" customHeight="true" spans="1:40">
      <c r="A210" s="6"/>
      <c r="B210" s="57" t="s">
        <v>201</v>
      </c>
      <c r="C210" s="57" t="s">
        <v>202</v>
      </c>
      <c r="D210" s="58" t="s">
        <v>79</v>
      </c>
      <c r="E210" s="62" t="s">
        <v>205</v>
      </c>
      <c r="F210" s="63">
        <f t="shared" si="9"/>
        <v>0.5</v>
      </c>
      <c r="G210" s="63">
        <f t="shared" si="10"/>
        <v>0.5</v>
      </c>
      <c r="H210" s="63">
        <f t="shared" si="11"/>
        <v>0.5</v>
      </c>
      <c r="I210" s="63">
        <v>0.5</v>
      </c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  <c r="AM210" s="63"/>
      <c r="AN210" s="64"/>
    </row>
    <row r="211" ht="19.9" customHeight="true" spans="1:40">
      <c r="A211" s="6"/>
      <c r="B211" s="57" t="s">
        <v>201</v>
      </c>
      <c r="C211" s="57" t="s">
        <v>202</v>
      </c>
      <c r="D211" s="58" t="s">
        <v>79</v>
      </c>
      <c r="E211" s="62" t="s">
        <v>203</v>
      </c>
      <c r="F211" s="63">
        <f t="shared" si="9"/>
        <v>1.51</v>
      </c>
      <c r="G211" s="63">
        <f t="shared" si="10"/>
        <v>1.51</v>
      </c>
      <c r="H211" s="63">
        <f t="shared" si="11"/>
        <v>1.51</v>
      </c>
      <c r="I211" s="63">
        <v>1.51</v>
      </c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4"/>
    </row>
    <row r="212" ht="19.9" customHeight="true" spans="2:40">
      <c r="B212" s="57" t="s">
        <v>23</v>
      </c>
      <c r="C212" s="57" t="s">
        <v>23</v>
      </c>
      <c r="D212" s="58"/>
      <c r="E212" s="62" t="s">
        <v>209</v>
      </c>
      <c r="F212" s="63">
        <f t="shared" si="9"/>
        <v>0.1</v>
      </c>
      <c r="G212" s="63">
        <f t="shared" si="10"/>
        <v>0.1</v>
      </c>
      <c r="H212" s="63">
        <f t="shared" si="11"/>
        <v>0.1</v>
      </c>
      <c r="I212" s="63">
        <v>0.1</v>
      </c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3"/>
      <c r="AN212" s="64"/>
    </row>
    <row r="213" ht="19.9" customHeight="true" spans="2:40">
      <c r="B213" s="57" t="s">
        <v>23</v>
      </c>
      <c r="C213" s="57" t="s">
        <v>23</v>
      </c>
      <c r="D213" s="58"/>
      <c r="E213" s="62" t="s">
        <v>194</v>
      </c>
      <c r="F213" s="63">
        <f t="shared" si="9"/>
        <v>0.1</v>
      </c>
      <c r="G213" s="63">
        <f t="shared" si="10"/>
        <v>0.1</v>
      </c>
      <c r="H213" s="63">
        <f t="shared" si="11"/>
        <v>0.1</v>
      </c>
      <c r="I213" s="63">
        <v>0.1</v>
      </c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4"/>
    </row>
    <row r="214" ht="19.9" customHeight="true" spans="2:40">
      <c r="B214" s="57" t="s">
        <v>23</v>
      </c>
      <c r="C214" s="57" t="s">
        <v>23</v>
      </c>
      <c r="D214" s="58"/>
      <c r="E214" s="62" t="s">
        <v>195</v>
      </c>
      <c r="F214" s="63">
        <f t="shared" si="9"/>
        <v>0.7</v>
      </c>
      <c r="G214" s="63">
        <f t="shared" si="10"/>
        <v>0.7</v>
      </c>
      <c r="H214" s="63">
        <f t="shared" si="11"/>
        <v>0.7</v>
      </c>
      <c r="I214" s="63">
        <v>0.7</v>
      </c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4"/>
    </row>
    <row r="215" ht="19.9" customHeight="true" spans="2:40">
      <c r="B215" s="57" t="s">
        <v>23</v>
      </c>
      <c r="C215" s="57" t="s">
        <v>23</v>
      </c>
      <c r="D215" s="58"/>
      <c r="E215" s="62" t="s">
        <v>206</v>
      </c>
      <c r="F215" s="63">
        <f t="shared" si="9"/>
        <v>0.8</v>
      </c>
      <c r="G215" s="63">
        <f t="shared" si="10"/>
        <v>0.8</v>
      </c>
      <c r="H215" s="63">
        <f t="shared" si="11"/>
        <v>0.8</v>
      </c>
      <c r="I215" s="63">
        <v>0.8</v>
      </c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4"/>
    </row>
    <row r="216" ht="19.9" customHeight="true" spans="2:40">
      <c r="B216" s="57" t="s">
        <v>23</v>
      </c>
      <c r="C216" s="57" t="s">
        <v>23</v>
      </c>
      <c r="D216" s="58"/>
      <c r="E216" s="62" t="s">
        <v>207</v>
      </c>
      <c r="F216" s="63">
        <f t="shared" si="9"/>
        <v>0.5</v>
      </c>
      <c r="G216" s="63">
        <f t="shared" si="10"/>
        <v>0.5</v>
      </c>
      <c r="H216" s="63">
        <f t="shared" si="11"/>
        <v>0.5</v>
      </c>
      <c r="I216" s="63">
        <v>0.5</v>
      </c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4"/>
    </row>
    <row r="217" ht="19.9" customHeight="true" spans="2:40">
      <c r="B217" s="57" t="s">
        <v>23</v>
      </c>
      <c r="C217" s="57" t="s">
        <v>23</v>
      </c>
      <c r="D217" s="58"/>
      <c r="E217" s="62" t="s">
        <v>168</v>
      </c>
      <c r="F217" s="63">
        <f t="shared" si="9"/>
        <v>128.16</v>
      </c>
      <c r="G217" s="63">
        <f t="shared" si="10"/>
        <v>128.16</v>
      </c>
      <c r="H217" s="63">
        <f t="shared" si="11"/>
        <v>128.16</v>
      </c>
      <c r="I217" s="63">
        <v>128.16</v>
      </c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4"/>
    </row>
    <row r="218" ht="19.9" customHeight="true" spans="1:40">
      <c r="A218" s="6"/>
      <c r="B218" s="57" t="s">
        <v>23</v>
      </c>
      <c r="C218" s="57" t="s">
        <v>23</v>
      </c>
      <c r="D218" s="58"/>
      <c r="E218" s="62" t="s">
        <v>171</v>
      </c>
      <c r="F218" s="63">
        <f t="shared" si="9"/>
        <v>31.6</v>
      </c>
      <c r="G218" s="63">
        <f t="shared" si="10"/>
        <v>31.6</v>
      </c>
      <c r="H218" s="63">
        <f t="shared" si="11"/>
        <v>31.6</v>
      </c>
      <c r="I218" s="63">
        <v>31.6</v>
      </c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4"/>
    </row>
    <row r="219" ht="19.9" customHeight="true" spans="1:40">
      <c r="A219" s="6"/>
      <c r="B219" s="57" t="s">
        <v>172</v>
      </c>
      <c r="C219" s="57" t="s">
        <v>173</v>
      </c>
      <c r="D219" s="58" t="s">
        <v>79</v>
      </c>
      <c r="E219" s="62" t="s">
        <v>174</v>
      </c>
      <c r="F219" s="63">
        <f t="shared" si="9"/>
        <v>28.03</v>
      </c>
      <c r="G219" s="63">
        <f t="shared" si="10"/>
        <v>28.03</v>
      </c>
      <c r="H219" s="63">
        <f t="shared" si="11"/>
        <v>28.03</v>
      </c>
      <c r="I219" s="63">
        <v>28.03</v>
      </c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4"/>
    </row>
    <row r="220" ht="19.9" customHeight="true" spans="1:40">
      <c r="A220" s="6"/>
      <c r="B220" s="57" t="s">
        <v>172</v>
      </c>
      <c r="C220" s="57" t="s">
        <v>173</v>
      </c>
      <c r="D220" s="58" t="s">
        <v>79</v>
      </c>
      <c r="E220" s="62" t="s">
        <v>175</v>
      </c>
      <c r="F220" s="63">
        <f t="shared" si="9"/>
        <v>3.37</v>
      </c>
      <c r="G220" s="63">
        <f t="shared" si="10"/>
        <v>3.37</v>
      </c>
      <c r="H220" s="63">
        <f t="shared" si="11"/>
        <v>3.37</v>
      </c>
      <c r="I220" s="63">
        <v>3.37</v>
      </c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4"/>
    </row>
    <row r="221" ht="19.9" customHeight="true" spans="1:40">
      <c r="A221" s="6"/>
      <c r="B221" s="57" t="s">
        <v>172</v>
      </c>
      <c r="C221" s="57" t="s">
        <v>173</v>
      </c>
      <c r="D221" s="58" t="s">
        <v>79</v>
      </c>
      <c r="E221" s="62" t="s">
        <v>176</v>
      </c>
      <c r="F221" s="63">
        <f t="shared" si="9"/>
        <v>0.2</v>
      </c>
      <c r="G221" s="63">
        <f t="shared" si="10"/>
        <v>0.2</v>
      </c>
      <c r="H221" s="63">
        <f t="shared" si="11"/>
        <v>0.2</v>
      </c>
      <c r="I221" s="63">
        <v>0.2</v>
      </c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4"/>
    </row>
    <row r="222" ht="19.9" customHeight="true" spans="2:40">
      <c r="B222" s="57" t="s">
        <v>23</v>
      </c>
      <c r="C222" s="57" t="s">
        <v>23</v>
      </c>
      <c r="D222" s="58"/>
      <c r="E222" s="62" t="s">
        <v>177</v>
      </c>
      <c r="F222" s="63">
        <f t="shared" si="9"/>
        <v>40.84</v>
      </c>
      <c r="G222" s="63">
        <f t="shared" si="10"/>
        <v>40.84</v>
      </c>
      <c r="H222" s="63">
        <f t="shared" si="11"/>
        <v>40.84</v>
      </c>
      <c r="I222" s="63">
        <v>40.84</v>
      </c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4"/>
    </row>
    <row r="223" ht="19.9" customHeight="true" spans="1:40">
      <c r="A223" s="6"/>
      <c r="B223" s="57" t="s">
        <v>172</v>
      </c>
      <c r="C223" s="57" t="s">
        <v>178</v>
      </c>
      <c r="D223" s="58" t="s">
        <v>79</v>
      </c>
      <c r="E223" s="62" t="s">
        <v>179</v>
      </c>
      <c r="F223" s="63">
        <f t="shared" si="9"/>
        <v>0.38</v>
      </c>
      <c r="G223" s="63">
        <f t="shared" si="10"/>
        <v>0.38</v>
      </c>
      <c r="H223" s="63">
        <f t="shared" si="11"/>
        <v>0.38</v>
      </c>
      <c r="I223" s="63">
        <v>0.38</v>
      </c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4"/>
    </row>
    <row r="224" ht="19.9" customHeight="true" spans="1:40">
      <c r="A224" s="6"/>
      <c r="B224" s="57" t="s">
        <v>172</v>
      </c>
      <c r="C224" s="57" t="s">
        <v>178</v>
      </c>
      <c r="D224" s="58" t="s">
        <v>79</v>
      </c>
      <c r="E224" s="62" t="s">
        <v>180</v>
      </c>
      <c r="F224" s="63">
        <f t="shared" si="9"/>
        <v>40.46</v>
      </c>
      <c r="G224" s="63">
        <f t="shared" si="10"/>
        <v>40.46</v>
      </c>
      <c r="H224" s="63">
        <f t="shared" si="11"/>
        <v>40.46</v>
      </c>
      <c r="I224" s="63">
        <v>40.46</v>
      </c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4"/>
    </row>
    <row r="225" ht="19.9" customHeight="true" spans="2:40">
      <c r="B225" s="57" t="s">
        <v>23</v>
      </c>
      <c r="C225" s="57" t="s">
        <v>23</v>
      </c>
      <c r="D225" s="58"/>
      <c r="E225" s="62" t="s">
        <v>169</v>
      </c>
      <c r="F225" s="63">
        <f t="shared" si="9"/>
        <v>15.13</v>
      </c>
      <c r="G225" s="63">
        <f t="shared" si="10"/>
        <v>15.13</v>
      </c>
      <c r="H225" s="63">
        <f t="shared" si="11"/>
        <v>15.13</v>
      </c>
      <c r="I225" s="63">
        <v>15.13</v>
      </c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4"/>
    </row>
    <row r="226" ht="19.9" customHeight="true" spans="2:40">
      <c r="B226" s="57" t="s">
        <v>23</v>
      </c>
      <c r="C226" s="57" t="s">
        <v>23</v>
      </c>
      <c r="D226" s="58"/>
      <c r="E226" s="62" t="s">
        <v>186</v>
      </c>
      <c r="F226" s="63">
        <f t="shared" si="9"/>
        <v>12.19</v>
      </c>
      <c r="G226" s="63">
        <f t="shared" si="10"/>
        <v>12.19</v>
      </c>
      <c r="H226" s="63">
        <f t="shared" si="11"/>
        <v>12.19</v>
      </c>
      <c r="I226" s="63">
        <v>12.19</v>
      </c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4"/>
    </row>
    <row r="227" ht="19.9" customHeight="true" spans="2:40">
      <c r="B227" s="57" t="s">
        <v>23</v>
      </c>
      <c r="C227" s="57" t="s">
        <v>23</v>
      </c>
      <c r="D227" s="58"/>
      <c r="E227" s="62" t="s">
        <v>170</v>
      </c>
      <c r="F227" s="63">
        <f t="shared" si="9"/>
        <v>5.33</v>
      </c>
      <c r="G227" s="63">
        <f t="shared" si="10"/>
        <v>5.33</v>
      </c>
      <c r="H227" s="63">
        <f t="shared" si="11"/>
        <v>5.33</v>
      </c>
      <c r="I227" s="63">
        <v>5.33</v>
      </c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4"/>
    </row>
    <row r="228" ht="19.9" customHeight="true" spans="2:40">
      <c r="B228" s="57" t="s">
        <v>23</v>
      </c>
      <c r="C228" s="57" t="s">
        <v>23</v>
      </c>
      <c r="D228" s="58"/>
      <c r="E228" s="62" t="s">
        <v>187</v>
      </c>
      <c r="F228" s="63">
        <f t="shared" si="9"/>
        <v>22.73</v>
      </c>
      <c r="G228" s="63">
        <f t="shared" si="10"/>
        <v>22.73</v>
      </c>
      <c r="H228" s="63">
        <f t="shared" si="11"/>
        <v>22.73</v>
      </c>
      <c r="I228" s="63">
        <v>22.73</v>
      </c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  <c r="AM228" s="63"/>
      <c r="AN228" s="64"/>
    </row>
    <row r="229" ht="19.9" customHeight="true" spans="2:40">
      <c r="B229" s="57" t="s">
        <v>23</v>
      </c>
      <c r="C229" s="57" t="s">
        <v>23</v>
      </c>
      <c r="D229" s="58"/>
      <c r="E229" s="62" t="s">
        <v>182</v>
      </c>
      <c r="F229" s="63">
        <f t="shared" si="9"/>
        <v>0.33</v>
      </c>
      <c r="G229" s="63">
        <f t="shared" si="10"/>
        <v>0.33</v>
      </c>
      <c r="H229" s="63">
        <f t="shared" si="11"/>
        <v>0.33</v>
      </c>
      <c r="I229" s="63">
        <v>0.33</v>
      </c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4"/>
    </row>
    <row r="230" ht="19.9" customHeight="true" spans="1:40">
      <c r="A230" s="6"/>
      <c r="B230" s="57" t="s">
        <v>172</v>
      </c>
      <c r="C230" s="57" t="s">
        <v>183</v>
      </c>
      <c r="D230" s="58" t="s">
        <v>79</v>
      </c>
      <c r="E230" s="62" t="s">
        <v>185</v>
      </c>
      <c r="F230" s="63">
        <f t="shared" si="9"/>
        <v>0.33</v>
      </c>
      <c r="G230" s="63">
        <f t="shared" si="10"/>
        <v>0.33</v>
      </c>
      <c r="H230" s="63">
        <f t="shared" si="11"/>
        <v>0.33</v>
      </c>
      <c r="I230" s="63">
        <v>0.33</v>
      </c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4"/>
    </row>
    <row r="231" ht="19.9" customHeight="true" spans="2:40">
      <c r="B231" s="57" t="s">
        <v>23</v>
      </c>
      <c r="C231" s="57" t="s">
        <v>23</v>
      </c>
      <c r="D231" s="58"/>
      <c r="E231" s="62" t="s">
        <v>213</v>
      </c>
      <c r="F231" s="63">
        <f t="shared" si="9"/>
        <v>2.52</v>
      </c>
      <c r="G231" s="63">
        <f t="shared" si="10"/>
        <v>2.52</v>
      </c>
      <c r="H231" s="63">
        <f t="shared" si="11"/>
        <v>2.52</v>
      </c>
      <c r="I231" s="63">
        <v>2.52</v>
      </c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4"/>
    </row>
    <row r="232" ht="19.9" customHeight="true" spans="1:40">
      <c r="A232" s="6"/>
      <c r="B232" s="57" t="s">
        <v>23</v>
      </c>
      <c r="C232" s="57" t="s">
        <v>23</v>
      </c>
      <c r="D232" s="58"/>
      <c r="E232" s="62" t="s">
        <v>214</v>
      </c>
      <c r="F232" s="63">
        <f t="shared" si="9"/>
        <v>2.52</v>
      </c>
      <c r="G232" s="63">
        <f t="shared" si="10"/>
        <v>2.52</v>
      </c>
      <c r="H232" s="63">
        <f t="shared" si="11"/>
        <v>2.52</v>
      </c>
      <c r="I232" s="63">
        <v>2.52</v>
      </c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4"/>
    </row>
    <row r="233" ht="19.9" customHeight="true" spans="1:40">
      <c r="A233" s="6"/>
      <c r="B233" s="57" t="s">
        <v>215</v>
      </c>
      <c r="C233" s="57" t="s">
        <v>216</v>
      </c>
      <c r="D233" s="58" t="s">
        <v>79</v>
      </c>
      <c r="E233" s="62" t="s">
        <v>217</v>
      </c>
      <c r="F233" s="63">
        <f t="shared" si="9"/>
        <v>2.52</v>
      </c>
      <c r="G233" s="63">
        <f t="shared" si="10"/>
        <v>2.52</v>
      </c>
      <c r="H233" s="63">
        <f t="shared" si="11"/>
        <v>2.52</v>
      </c>
      <c r="I233" s="63">
        <v>2.52</v>
      </c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4"/>
    </row>
    <row r="234" ht="8.5" customHeight="true" spans="1:40">
      <c r="A234" s="12"/>
      <c r="B234" s="12"/>
      <c r="C234" s="12"/>
      <c r="D234" s="65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66"/>
    </row>
  </sheetData>
  <mergeCells count="44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4:A16"/>
    <mergeCell ref="A18:A19"/>
    <mergeCell ref="A22:A23"/>
    <mergeCell ref="A39:A41"/>
    <mergeCell ref="A56:A57"/>
    <mergeCell ref="A60:A62"/>
    <mergeCell ref="A75:A76"/>
    <mergeCell ref="A88:A89"/>
    <mergeCell ref="A107:A109"/>
    <mergeCell ref="A113:A114"/>
    <mergeCell ref="A125:A126"/>
    <mergeCell ref="A133:A135"/>
    <mergeCell ref="A144:A145"/>
    <mergeCell ref="A165:A167"/>
    <mergeCell ref="A179:A181"/>
    <mergeCell ref="A183:A184"/>
    <mergeCell ref="A209:A211"/>
    <mergeCell ref="A219:A221"/>
    <mergeCell ref="A223:A224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true"/>
    <col min="2" max="4" width="6.15" customWidth="true"/>
    <col min="5" max="5" width="16.825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1"/>
      <c r="B1" s="2" t="s">
        <v>226</v>
      </c>
      <c r="C1" s="2"/>
      <c r="D1" s="2"/>
      <c r="E1" s="26"/>
      <c r="F1" s="26"/>
      <c r="G1" s="19"/>
      <c r="H1" s="19"/>
      <c r="I1" s="19"/>
      <c r="J1" s="22"/>
    </row>
    <row r="2" ht="19.9" customHeight="true" spans="1:10">
      <c r="A2" s="1"/>
      <c r="B2" s="3" t="s">
        <v>227</v>
      </c>
      <c r="C2" s="3"/>
      <c r="D2" s="3"/>
      <c r="E2" s="3"/>
      <c r="F2" s="3"/>
      <c r="G2" s="3"/>
      <c r="H2" s="3"/>
      <c r="I2" s="3"/>
      <c r="J2" s="22" t="s">
        <v>3</v>
      </c>
    </row>
    <row r="3" ht="17.05" customHeight="true" spans="1:10">
      <c r="A3" s="4"/>
      <c r="B3" s="5" t="s">
        <v>5</v>
      </c>
      <c r="C3" s="5"/>
      <c r="D3" s="5"/>
      <c r="E3" s="5"/>
      <c r="F3" s="5"/>
      <c r="G3" s="4"/>
      <c r="H3" s="67"/>
      <c r="I3" s="60" t="s">
        <v>6</v>
      </c>
      <c r="J3" s="22"/>
    </row>
    <row r="4" ht="21.35" customHeight="true" spans="1:10">
      <c r="A4" s="55"/>
      <c r="B4" s="7" t="s">
        <v>9</v>
      </c>
      <c r="C4" s="7"/>
      <c r="D4" s="7"/>
      <c r="E4" s="7"/>
      <c r="F4" s="7"/>
      <c r="G4" s="7" t="s">
        <v>59</v>
      </c>
      <c r="H4" s="28" t="s">
        <v>228</v>
      </c>
      <c r="I4" s="28" t="s">
        <v>161</v>
      </c>
      <c r="J4" s="64"/>
    </row>
    <row r="5" ht="21.35" customHeight="true" spans="1:10">
      <c r="A5" s="55"/>
      <c r="B5" s="7" t="s">
        <v>91</v>
      </c>
      <c r="C5" s="7"/>
      <c r="D5" s="7"/>
      <c r="E5" s="7" t="s">
        <v>70</v>
      </c>
      <c r="F5" s="7" t="s">
        <v>71</v>
      </c>
      <c r="G5" s="7"/>
      <c r="H5" s="28"/>
      <c r="I5" s="28"/>
      <c r="J5" s="64"/>
    </row>
    <row r="6" ht="21.35" customHeight="true" spans="1:10">
      <c r="A6" s="8"/>
      <c r="B6" s="7" t="s">
        <v>92</v>
      </c>
      <c r="C6" s="7" t="s">
        <v>93</v>
      </c>
      <c r="D6" s="7" t="s">
        <v>94</v>
      </c>
      <c r="E6" s="7"/>
      <c r="F6" s="7"/>
      <c r="G6" s="7"/>
      <c r="H6" s="28"/>
      <c r="I6" s="28"/>
      <c r="J6" s="23"/>
    </row>
    <row r="7" ht="19.9" customHeight="true" spans="1:10">
      <c r="A7" s="9"/>
      <c r="B7" s="10"/>
      <c r="C7" s="10"/>
      <c r="D7" s="10"/>
      <c r="E7" s="10"/>
      <c r="F7" s="10" t="s">
        <v>72</v>
      </c>
      <c r="G7" s="14">
        <v>2053.72</v>
      </c>
      <c r="H7" s="14">
        <v>2053.72</v>
      </c>
      <c r="I7" s="14"/>
      <c r="J7" s="24"/>
    </row>
    <row r="8" ht="19.9" customHeight="true" spans="1:10">
      <c r="A8" s="8"/>
      <c r="B8" s="11"/>
      <c r="C8" s="11"/>
      <c r="D8" s="11"/>
      <c r="E8" s="11"/>
      <c r="F8" s="15" t="s">
        <v>23</v>
      </c>
      <c r="G8" s="16">
        <v>2053.72</v>
      </c>
      <c r="H8" s="16">
        <v>2053.72</v>
      </c>
      <c r="I8" s="16"/>
      <c r="J8" s="22"/>
    </row>
    <row r="9" ht="19.9" customHeight="true" spans="1:10">
      <c r="A9" s="8"/>
      <c r="B9" s="38"/>
      <c r="C9" s="38"/>
      <c r="D9" s="38"/>
      <c r="E9" s="38"/>
      <c r="F9" s="15" t="s">
        <v>229</v>
      </c>
      <c r="G9" s="16">
        <v>2053.72</v>
      </c>
      <c r="H9" s="16">
        <v>2053.72</v>
      </c>
      <c r="I9" s="16"/>
      <c r="J9" s="22"/>
    </row>
    <row r="10" ht="19.9" customHeight="true" spans="1:10">
      <c r="A10" s="8"/>
      <c r="B10" s="38" t="s">
        <v>95</v>
      </c>
      <c r="C10" s="38" t="s">
        <v>96</v>
      </c>
      <c r="D10" s="38" t="s">
        <v>96</v>
      </c>
      <c r="E10" s="38" t="s">
        <v>230</v>
      </c>
      <c r="F10" s="17" t="s">
        <v>231</v>
      </c>
      <c r="G10" s="16">
        <v>166.97</v>
      </c>
      <c r="H10" s="18">
        <v>166.97</v>
      </c>
      <c r="I10" s="18"/>
      <c r="J10" s="23"/>
    </row>
    <row r="11" ht="19.9" customHeight="true" spans="1:10">
      <c r="A11" s="8"/>
      <c r="B11" s="38" t="s">
        <v>98</v>
      </c>
      <c r="C11" s="38" t="s">
        <v>99</v>
      </c>
      <c r="D11" s="38" t="s">
        <v>100</v>
      </c>
      <c r="E11" s="38" t="s">
        <v>230</v>
      </c>
      <c r="F11" s="17" t="s">
        <v>232</v>
      </c>
      <c r="G11" s="16">
        <v>220.4</v>
      </c>
      <c r="H11" s="18">
        <v>220.4</v>
      </c>
      <c r="I11" s="18"/>
      <c r="J11" s="23"/>
    </row>
    <row r="12" ht="19.9" customHeight="true" spans="1:10">
      <c r="A12" s="8"/>
      <c r="B12" s="38" t="s">
        <v>102</v>
      </c>
      <c r="C12" s="38" t="s">
        <v>103</v>
      </c>
      <c r="D12" s="38" t="s">
        <v>104</v>
      </c>
      <c r="E12" s="38" t="s">
        <v>230</v>
      </c>
      <c r="F12" s="17" t="s">
        <v>233</v>
      </c>
      <c r="G12" s="16">
        <v>56.57</v>
      </c>
      <c r="H12" s="18">
        <v>56.57</v>
      </c>
      <c r="I12" s="18"/>
      <c r="J12" s="23"/>
    </row>
    <row r="13" ht="19.9" customHeight="true" spans="1:10">
      <c r="A13" s="8"/>
      <c r="B13" s="38" t="s">
        <v>98</v>
      </c>
      <c r="C13" s="38" t="s">
        <v>99</v>
      </c>
      <c r="D13" s="38" t="s">
        <v>104</v>
      </c>
      <c r="E13" s="38" t="s">
        <v>230</v>
      </c>
      <c r="F13" s="15" t="s">
        <v>106</v>
      </c>
      <c r="G13" s="16">
        <v>1168.95</v>
      </c>
      <c r="H13" s="18">
        <v>1168.95</v>
      </c>
      <c r="I13" s="18"/>
      <c r="J13" s="23"/>
    </row>
    <row r="14" ht="19.9" customHeight="true" spans="1:10">
      <c r="A14" s="8"/>
      <c r="B14" s="38" t="s">
        <v>98</v>
      </c>
      <c r="C14" s="38" t="s">
        <v>113</v>
      </c>
      <c r="D14" s="38" t="s">
        <v>100</v>
      </c>
      <c r="E14" s="38" t="s">
        <v>230</v>
      </c>
      <c r="F14" s="15" t="s">
        <v>101</v>
      </c>
      <c r="G14" s="16">
        <v>20.71</v>
      </c>
      <c r="H14" s="18">
        <v>20.71</v>
      </c>
      <c r="I14" s="18"/>
      <c r="J14" s="23"/>
    </row>
    <row r="15" ht="19.9" customHeight="true" spans="1:10">
      <c r="A15" s="8"/>
      <c r="B15" s="38" t="s">
        <v>98</v>
      </c>
      <c r="C15" s="38" t="s">
        <v>113</v>
      </c>
      <c r="D15" s="38" t="s">
        <v>104</v>
      </c>
      <c r="E15" s="38" t="s">
        <v>230</v>
      </c>
      <c r="F15" s="17" t="s">
        <v>234</v>
      </c>
      <c r="G15" s="16">
        <v>251.05</v>
      </c>
      <c r="H15" s="18">
        <v>251.05</v>
      </c>
      <c r="I15" s="18"/>
      <c r="J15" s="23"/>
    </row>
    <row r="16" ht="19.9" customHeight="true" spans="1:10">
      <c r="A16" s="8"/>
      <c r="B16" s="38" t="s">
        <v>98</v>
      </c>
      <c r="C16" s="38" t="s">
        <v>99</v>
      </c>
      <c r="D16" s="38" t="s">
        <v>107</v>
      </c>
      <c r="E16" s="38" t="s">
        <v>230</v>
      </c>
      <c r="F16" s="15" t="s">
        <v>108</v>
      </c>
      <c r="G16" s="16">
        <v>12.6</v>
      </c>
      <c r="H16" s="18">
        <v>12.6</v>
      </c>
      <c r="I16" s="18"/>
      <c r="J16" s="23"/>
    </row>
    <row r="17" ht="19.9" customHeight="true" spans="1:10">
      <c r="A17" s="8"/>
      <c r="B17" s="38" t="s">
        <v>111</v>
      </c>
      <c r="C17" s="38" t="s">
        <v>100</v>
      </c>
      <c r="D17" s="38" t="s">
        <v>104</v>
      </c>
      <c r="E17" s="38" t="s">
        <v>230</v>
      </c>
      <c r="F17" s="15" t="s">
        <v>112</v>
      </c>
      <c r="G17" s="16">
        <v>137.87</v>
      </c>
      <c r="H17" s="18">
        <v>137.87</v>
      </c>
      <c r="I17" s="18"/>
      <c r="J17" s="23"/>
    </row>
    <row r="18" ht="19.9" customHeight="true" spans="1:10">
      <c r="A18" s="8"/>
      <c r="B18" s="38" t="s">
        <v>95</v>
      </c>
      <c r="C18" s="38" t="s">
        <v>109</v>
      </c>
      <c r="D18" s="38" t="s">
        <v>109</v>
      </c>
      <c r="E18" s="38" t="s">
        <v>230</v>
      </c>
      <c r="F18" s="17" t="s">
        <v>235</v>
      </c>
      <c r="G18" s="16">
        <v>3.2</v>
      </c>
      <c r="H18" s="18">
        <v>3.2</v>
      </c>
      <c r="I18" s="18"/>
      <c r="J18" s="23"/>
    </row>
    <row r="19" ht="19.9" customHeight="true" spans="1:10">
      <c r="A19" s="8"/>
      <c r="B19" s="38" t="s">
        <v>95</v>
      </c>
      <c r="C19" s="38" t="s">
        <v>96</v>
      </c>
      <c r="D19" s="38" t="s">
        <v>104</v>
      </c>
      <c r="E19" s="38" t="s">
        <v>230</v>
      </c>
      <c r="F19" s="17" t="s">
        <v>236</v>
      </c>
      <c r="G19" s="16">
        <v>15.4</v>
      </c>
      <c r="H19" s="18">
        <v>15.4</v>
      </c>
      <c r="I19" s="18"/>
      <c r="J19" s="23"/>
    </row>
    <row r="20" ht="8.5" customHeight="true" spans="1:10">
      <c r="A20" s="12"/>
      <c r="B20" s="13"/>
      <c r="C20" s="13"/>
      <c r="D20" s="13"/>
      <c r="E20" s="13"/>
      <c r="F20" s="12"/>
      <c r="G20" s="12"/>
      <c r="H20" s="12"/>
      <c r="I20" s="12"/>
      <c r="J20" s="68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7"/>
  <sheetViews>
    <sheetView workbookViewId="0">
      <pane ySplit="6" topLeftCell="A7" activePane="bottomLeft" state="frozen"/>
      <selection/>
      <selection pane="bottomLeft" activeCell="L19" sqref="L19"/>
    </sheetView>
  </sheetViews>
  <sheetFormatPr defaultColWidth="10" defaultRowHeight="13.5"/>
  <cols>
    <col min="1" max="1" width="1.53333333333333" customWidth="true"/>
    <col min="2" max="3" width="6.15" customWidth="true"/>
    <col min="4" max="4" width="16.4083333333333" customWidth="true"/>
    <col min="5" max="5" width="41.0333333333333" customWidth="true"/>
    <col min="6" max="8" width="16.4083333333333" customWidth="true"/>
    <col min="9" max="9" width="1.53333333333333" customWidth="true"/>
  </cols>
  <sheetData>
    <row r="1" ht="14.3" customHeight="true" spans="1:9">
      <c r="A1" s="2"/>
      <c r="B1" s="2" t="s">
        <v>237</v>
      </c>
      <c r="C1" s="2"/>
      <c r="D1" s="26"/>
      <c r="E1" s="26"/>
      <c r="F1" s="1"/>
      <c r="G1" s="1"/>
      <c r="H1" s="59"/>
      <c r="I1" s="64"/>
    </row>
    <row r="2" ht="19.9" customHeight="true" spans="1:9">
      <c r="A2" s="1"/>
      <c r="B2" s="3" t="s">
        <v>238</v>
      </c>
      <c r="C2" s="3"/>
      <c r="D2" s="3"/>
      <c r="E2" s="3"/>
      <c r="F2" s="3"/>
      <c r="G2" s="3"/>
      <c r="H2" s="3"/>
      <c r="I2" s="64"/>
    </row>
    <row r="3" ht="17.05" customHeight="true" spans="1:9">
      <c r="A3" s="4"/>
      <c r="B3" s="5" t="s">
        <v>5</v>
      </c>
      <c r="C3" s="5"/>
      <c r="D3" s="5"/>
      <c r="E3" s="5"/>
      <c r="G3" s="4"/>
      <c r="H3" s="60" t="s">
        <v>6</v>
      </c>
      <c r="I3" s="64"/>
    </row>
    <row r="4" ht="21.35" customHeight="true" spans="1:9">
      <c r="A4" s="6"/>
      <c r="B4" s="54" t="s">
        <v>9</v>
      </c>
      <c r="C4" s="54"/>
      <c r="D4" s="54"/>
      <c r="E4" s="54"/>
      <c r="F4" s="54" t="s">
        <v>87</v>
      </c>
      <c r="G4" s="54"/>
      <c r="H4" s="54"/>
      <c r="I4" s="64"/>
    </row>
    <row r="5" ht="21.35" customHeight="true" spans="1:9">
      <c r="A5" s="6"/>
      <c r="B5" s="54" t="s">
        <v>91</v>
      </c>
      <c r="C5" s="54"/>
      <c r="D5" s="54" t="s">
        <v>70</v>
      </c>
      <c r="E5" s="54" t="s">
        <v>71</v>
      </c>
      <c r="F5" s="54" t="s">
        <v>59</v>
      </c>
      <c r="G5" s="54" t="s">
        <v>239</v>
      </c>
      <c r="H5" s="54" t="s">
        <v>240</v>
      </c>
      <c r="I5" s="64"/>
    </row>
    <row r="6" ht="21.35" customHeight="true" spans="1:9">
      <c r="A6" s="55"/>
      <c r="B6" s="54" t="s">
        <v>92</v>
      </c>
      <c r="C6" s="54" t="s">
        <v>93</v>
      </c>
      <c r="D6" s="54"/>
      <c r="E6" s="54"/>
      <c r="F6" s="54"/>
      <c r="G6" s="54"/>
      <c r="H6" s="54"/>
      <c r="I6" s="64"/>
    </row>
    <row r="7" ht="19.9" customHeight="true" spans="1:9">
      <c r="A7" s="6"/>
      <c r="B7" s="56"/>
      <c r="C7" s="56"/>
      <c r="D7" s="56"/>
      <c r="E7" s="10" t="s">
        <v>72</v>
      </c>
      <c r="F7" s="61">
        <v>1751.04</v>
      </c>
      <c r="G7" s="61">
        <v>1486.46</v>
      </c>
      <c r="H7" s="61">
        <v>264.58</v>
      </c>
      <c r="I7" s="64"/>
    </row>
    <row r="8" ht="19.9" customHeight="true" spans="1:9">
      <c r="A8" s="6"/>
      <c r="B8" s="57" t="s">
        <v>23</v>
      </c>
      <c r="C8" s="57" t="s">
        <v>23</v>
      </c>
      <c r="D8" s="58"/>
      <c r="E8" s="62" t="s">
        <v>23</v>
      </c>
      <c r="F8" s="63">
        <v>1751.04</v>
      </c>
      <c r="G8" s="63">
        <v>1486.46</v>
      </c>
      <c r="H8" s="63">
        <v>264.58</v>
      </c>
      <c r="I8" s="64"/>
    </row>
    <row r="9" ht="19.9" customHeight="true" spans="1:9">
      <c r="A9" s="6"/>
      <c r="B9" s="57" t="s">
        <v>23</v>
      </c>
      <c r="C9" s="57" t="s">
        <v>23</v>
      </c>
      <c r="D9" s="58" t="s">
        <v>73</v>
      </c>
      <c r="E9" s="62" t="s">
        <v>74</v>
      </c>
      <c r="F9" s="63">
        <v>948.99</v>
      </c>
      <c r="G9" s="63">
        <v>802.85</v>
      </c>
      <c r="H9" s="63">
        <v>146.14</v>
      </c>
      <c r="I9" s="64"/>
    </row>
    <row r="10" ht="19.9" customHeight="true" spans="1:9">
      <c r="A10" s="6"/>
      <c r="B10" s="57" t="s">
        <v>23</v>
      </c>
      <c r="C10" s="57" t="s">
        <v>23</v>
      </c>
      <c r="D10" s="58" t="s">
        <v>241</v>
      </c>
      <c r="E10" s="62" t="s">
        <v>242</v>
      </c>
      <c r="F10" s="63">
        <v>747.41</v>
      </c>
      <c r="G10" s="63">
        <v>747.41</v>
      </c>
      <c r="H10" s="63"/>
      <c r="I10" s="64"/>
    </row>
    <row r="11" ht="19.9" customHeight="true" spans="1:9">
      <c r="A11" s="6"/>
      <c r="B11" s="57" t="s">
        <v>172</v>
      </c>
      <c r="C11" s="57" t="s">
        <v>243</v>
      </c>
      <c r="D11" s="58" t="s">
        <v>244</v>
      </c>
      <c r="E11" s="62" t="s">
        <v>245</v>
      </c>
      <c r="F11" s="63">
        <v>88.49</v>
      </c>
      <c r="G11" s="63">
        <v>88.49</v>
      </c>
      <c r="H11" s="63"/>
      <c r="I11" s="64"/>
    </row>
    <row r="12" ht="19.9" customHeight="true" spans="2:9">
      <c r="B12" s="57" t="s">
        <v>172</v>
      </c>
      <c r="C12" s="57" t="s">
        <v>246</v>
      </c>
      <c r="D12" s="58" t="s">
        <v>247</v>
      </c>
      <c r="E12" s="62" t="s">
        <v>248</v>
      </c>
      <c r="F12" s="63">
        <v>29.93</v>
      </c>
      <c r="G12" s="63">
        <v>29.93</v>
      </c>
      <c r="H12" s="63"/>
      <c r="I12" s="64"/>
    </row>
    <row r="13" ht="19.9" customHeight="true" spans="2:9">
      <c r="B13" s="57" t="s">
        <v>172</v>
      </c>
      <c r="C13" s="57" t="s">
        <v>173</v>
      </c>
      <c r="D13" s="58" t="s">
        <v>249</v>
      </c>
      <c r="E13" s="62" t="s">
        <v>250</v>
      </c>
      <c r="F13" s="63">
        <v>195.31</v>
      </c>
      <c r="G13" s="63">
        <v>195.31</v>
      </c>
      <c r="H13" s="63"/>
      <c r="I13" s="64"/>
    </row>
    <row r="14" ht="19.9" customHeight="true" spans="1:9">
      <c r="A14" s="6"/>
      <c r="B14" s="57" t="s">
        <v>172</v>
      </c>
      <c r="C14" s="57" t="s">
        <v>173</v>
      </c>
      <c r="D14" s="58" t="s">
        <v>251</v>
      </c>
      <c r="E14" s="62" t="s">
        <v>252</v>
      </c>
      <c r="F14" s="63">
        <v>178.9</v>
      </c>
      <c r="G14" s="63">
        <v>178.9</v>
      </c>
      <c r="H14" s="63"/>
      <c r="I14" s="64"/>
    </row>
    <row r="15" ht="19.9" customHeight="true" spans="1:9">
      <c r="A15" s="6"/>
      <c r="B15" s="57" t="s">
        <v>172</v>
      </c>
      <c r="C15" s="57" t="s">
        <v>173</v>
      </c>
      <c r="D15" s="58" t="s">
        <v>253</v>
      </c>
      <c r="E15" s="62" t="s">
        <v>254</v>
      </c>
      <c r="F15" s="63">
        <v>15.27</v>
      </c>
      <c r="G15" s="63">
        <v>15.27</v>
      </c>
      <c r="H15" s="63"/>
      <c r="I15" s="64"/>
    </row>
    <row r="16" ht="19.9" customHeight="true" spans="1:9">
      <c r="A16" s="6"/>
      <c r="B16" s="57" t="s">
        <v>172</v>
      </c>
      <c r="C16" s="57" t="s">
        <v>173</v>
      </c>
      <c r="D16" s="58" t="s">
        <v>255</v>
      </c>
      <c r="E16" s="62" t="s">
        <v>256</v>
      </c>
      <c r="F16" s="63">
        <v>1.14</v>
      </c>
      <c r="G16" s="63">
        <v>1.14</v>
      </c>
      <c r="H16" s="63"/>
      <c r="I16" s="64"/>
    </row>
    <row r="17" ht="19.9" customHeight="true" spans="2:9">
      <c r="B17" s="57" t="s">
        <v>172</v>
      </c>
      <c r="C17" s="57" t="s">
        <v>178</v>
      </c>
      <c r="D17" s="58" t="s">
        <v>257</v>
      </c>
      <c r="E17" s="62" t="s">
        <v>258</v>
      </c>
      <c r="F17" s="63">
        <v>212.39</v>
      </c>
      <c r="G17" s="63">
        <v>212.39</v>
      </c>
      <c r="H17" s="63"/>
      <c r="I17" s="64"/>
    </row>
    <row r="18" ht="19.9" customHeight="true" spans="1:9">
      <c r="A18" s="6"/>
      <c r="B18" s="57" t="s">
        <v>172</v>
      </c>
      <c r="C18" s="57" t="s">
        <v>178</v>
      </c>
      <c r="D18" s="58" t="s">
        <v>259</v>
      </c>
      <c r="E18" s="62" t="s">
        <v>260</v>
      </c>
      <c r="F18" s="63">
        <v>2.54</v>
      </c>
      <c r="G18" s="63">
        <v>2.54</v>
      </c>
      <c r="H18" s="63"/>
      <c r="I18" s="64"/>
    </row>
    <row r="19" ht="19.9" customHeight="true" spans="1:9">
      <c r="A19" s="6"/>
      <c r="B19" s="57" t="s">
        <v>172</v>
      </c>
      <c r="C19" s="57" t="s">
        <v>178</v>
      </c>
      <c r="D19" s="58" t="s">
        <v>261</v>
      </c>
      <c r="E19" s="62" t="s">
        <v>177</v>
      </c>
      <c r="F19" s="63">
        <v>209.86</v>
      </c>
      <c r="G19" s="63">
        <v>209.86</v>
      </c>
      <c r="H19" s="63"/>
      <c r="I19" s="64"/>
    </row>
    <row r="20" ht="19.9" customHeight="true" spans="2:9">
      <c r="B20" s="57" t="s">
        <v>172</v>
      </c>
      <c r="C20" s="57" t="s">
        <v>262</v>
      </c>
      <c r="D20" s="58" t="s">
        <v>263</v>
      </c>
      <c r="E20" s="62" t="s">
        <v>264</v>
      </c>
      <c r="F20" s="63">
        <v>22.28</v>
      </c>
      <c r="G20" s="63">
        <v>22.28</v>
      </c>
      <c r="H20" s="63"/>
      <c r="I20" s="64"/>
    </row>
    <row r="21" ht="19.9" customHeight="true" spans="2:9">
      <c r="B21" s="57" t="s">
        <v>172</v>
      </c>
      <c r="C21" s="57" t="s">
        <v>183</v>
      </c>
      <c r="D21" s="58" t="s">
        <v>265</v>
      </c>
      <c r="E21" s="62" t="s">
        <v>266</v>
      </c>
      <c r="F21" s="63">
        <v>2.15</v>
      </c>
      <c r="G21" s="63">
        <v>2.15</v>
      </c>
      <c r="H21" s="63"/>
      <c r="I21" s="64"/>
    </row>
    <row r="22" ht="19.9" customHeight="true" spans="1:9">
      <c r="A22" s="6"/>
      <c r="B22" s="57" t="s">
        <v>172</v>
      </c>
      <c r="C22" s="57" t="s">
        <v>183</v>
      </c>
      <c r="D22" s="58" t="s">
        <v>267</v>
      </c>
      <c r="E22" s="62" t="s">
        <v>268</v>
      </c>
      <c r="F22" s="63">
        <v>0.28</v>
      </c>
      <c r="G22" s="63">
        <v>0.28</v>
      </c>
      <c r="H22" s="63"/>
      <c r="I22" s="64"/>
    </row>
    <row r="23" ht="19.9" customHeight="true" spans="1:9">
      <c r="A23" s="6"/>
      <c r="B23" s="57" t="s">
        <v>172</v>
      </c>
      <c r="C23" s="57" t="s">
        <v>183</v>
      </c>
      <c r="D23" s="58" t="s">
        <v>269</v>
      </c>
      <c r="E23" s="62" t="s">
        <v>270</v>
      </c>
      <c r="F23" s="63">
        <v>1.87</v>
      </c>
      <c r="G23" s="63">
        <v>1.87</v>
      </c>
      <c r="H23" s="63"/>
      <c r="I23" s="64"/>
    </row>
    <row r="24" ht="19.9" customHeight="true" spans="2:9">
      <c r="B24" s="57" t="s">
        <v>172</v>
      </c>
      <c r="C24" s="57" t="s">
        <v>271</v>
      </c>
      <c r="D24" s="58" t="s">
        <v>272</v>
      </c>
      <c r="E24" s="62" t="s">
        <v>273</v>
      </c>
      <c r="F24" s="63">
        <v>73.3</v>
      </c>
      <c r="G24" s="63">
        <v>73.3</v>
      </c>
      <c r="H24" s="63"/>
      <c r="I24" s="64"/>
    </row>
    <row r="25" ht="19.9" customHeight="true" spans="2:9">
      <c r="B25" s="57" t="s">
        <v>172</v>
      </c>
      <c r="C25" s="57" t="s">
        <v>274</v>
      </c>
      <c r="D25" s="58" t="s">
        <v>275</v>
      </c>
      <c r="E25" s="62" t="s">
        <v>276</v>
      </c>
      <c r="F25" s="63">
        <v>123.57</v>
      </c>
      <c r="G25" s="63">
        <v>123.57</v>
      </c>
      <c r="H25" s="63"/>
      <c r="I25" s="64"/>
    </row>
    <row r="26" ht="19.9" customHeight="true" spans="2:9">
      <c r="B26" s="57" t="s">
        <v>23</v>
      </c>
      <c r="C26" s="57" t="s">
        <v>23</v>
      </c>
      <c r="D26" s="58" t="s">
        <v>277</v>
      </c>
      <c r="E26" s="62" t="s">
        <v>278</v>
      </c>
      <c r="F26" s="63">
        <v>146.14</v>
      </c>
      <c r="G26" s="63"/>
      <c r="H26" s="63">
        <v>146.14</v>
      </c>
      <c r="I26" s="64"/>
    </row>
    <row r="27" ht="19.9" customHeight="true" spans="1:9">
      <c r="A27" s="6"/>
      <c r="B27" s="57" t="s">
        <v>201</v>
      </c>
      <c r="C27" s="57" t="s">
        <v>178</v>
      </c>
      <c r="D27" s="58" t="s">
        <v>279</v>
      </c>
      <c r="E27" s="62" t="s">
        <v>280</v>
      </c>
      <c r="F27" s="63">
        <v>20.22</v>
      </c>
      <c r="G27" s="63"/>
      <c r="H27" s="63">
        <v>20.22</v>
      </c>
      <c r="I27" s="64"/>
    </row>
    <row r="28" ht="19.9" customHeight="true" spans="2:9">
      <c r="B28" s="57" t="s">
        <v>201</v>
      </c>
      <c r="C28" s="57" t="s">
        <v>281</v>
      </c>
      <c r="D28" s="58" t="s">
        <v>282</v>
      </c>
      <c r="E28" s="62" t="s">
        <v>283</v>
      </c>
      <c r="F28" s="63">
        <v>41.35</v>
      </c>
      <c r="G28" s="63"/>
      <c r="H28" s="63">
        <v>41.35</v>
      </c>
      <c r="I28" s="64"/>
    </row>
    <row r="29" ht="19.9" customHeight="true" spans="2:9">
      <c r="B29" s="57" t="s">
        <v>201</v>
      </c>
      <c r="C29" s="57" t="s">
        <v>284</v>
      </c>
      <c r="D29" s="58" t="s">
        <v>285</v>
      </c>
      <c r="E29" s="62" t="s">
        <v>286</v>
      </c>
      <c r="F29" s="63">
        <v>10</v>
      </c>
      <c r="G29" s="63"/>
      <c r="H29" s="63">
        <v>10</v>
      </c>
      <c r="I29" s="64"/>
    </row>
    <row r="30" ht="19.9" customHeight="true" spans="2:9">
      <c r="B30" s="57" t="s">
        <v>201</v>
      </c>
      <c r="C30" s="57" t="s">
        <v>271</v>
      </c>
      <c r="D30" s="58" t="s">
        <v>287</v>
      </c>
      <c r="E30" s="62" t="s">
        <v>288</v>
      </c>
      <c r="F30" s="63">
        <v>0.1</v>
      </c>
      <c r="G30" s="63"/>
      <c r="H30" s="63">
        <v>0.1</v>
      </c>
      <c r="I30" s="64"/>
    </row>
    <row r="31" ht="19.9" customHeight="true" spans="2:9">
      <c r="B31" s="57" t="s">
        <v>201</v>
      </c>
      <c r="C31" s="57" t="s">
        <v>289</v>
      </c>
      <c r="D31" s="58" t="s">
        <v>290</v>
      </c>
      <c r="E31" s="62" t="s">
        <v>291</v>
      </c>
      <c r="F31" s="63">
        <v>6.58</v>
      </c>
      <c r="G31" s="63"/>
      <c r="H31" s="63">
        <v>6.58</v>
      </c>
      <c r="I31" s="64"/>
    </row>
    <row r="32" ht="19.9" customHeight="true" spans="2:9">
      <c r="B32" s="57" t="s">
        <v>201</v>
      </c>
      <c r="C32" s="57" t="s">
        <v>202</v>
      </c>
      <c r="D32" s="58" t="s">
        <v>292</v>
      </c>
      <c r="E32" s="62" t="s">
        <v>293</v>
      </c>
      <c r="F32" s="63">
        <v>12.12</v>
      </c>
      <c r="G32" s="63"/>
      <c r="H32" s="63">
        <v>12.12</v>
      </c>
      <c r="I32" s="64"/>
    </row>
    <row r="33" ht="19.9" customHeight="true" spans="1:9">
      <c r="A33" s="6"/>
      <c r="B33" s="57" t="s">
        <v>201</v>
      </c>
      <c r="C33" s="57" t="s">
        <v>202</v>
      </c>
      <c r="D33" s="58" t="s">
        <v>294</v>
      </c>
      <c r="E33" s="62" t="s">
        <v>295</v>
      </c>
      <c r="F33" s="63">
        <v>10.83</v>
      </c>
      <c r="G33" s="63"/>
      <c r="H33" s="63">
        <v>10.83</v>
      </c>
      <c r="I33" s="64"/>
    </row>
    <row r="34" ht="19.9" customHeight="true" spans="1:9">
      <c r="A34" s="6"/>
      <c r="B34" s="57" t="s">
        <v>201</v>
      </c>
      <c r="C34" s="57" t="s">
        <v>202</v>
      </c>
      <c r="D34" s="58" t="s">
        <v>296</v>
      </c>
      <c r="E34" s="62" t="s">
        <v>297</v>
      </c>
      <c r="F34" s="63">
        <v>1.29</v>
      </c>
      <c r="G34" s="63"/>
      <c r="H34" s="63">
        <v>1.29</v>
      </c>
      <c r="I34" s="64"/>
    </row>
    <row r="35" ht="19.9" customHeight="true" spans="2:9">
      <c r="B35" s="57" t="s">
        <v>201</v>
      </c>
      <c r="C35" s="57" t="s">
        <v>298</v>
      </c>
      <c r="D35" s="58" t="s">
        <v>299</v>
      </c>
      <c r="E35" s="62" t="s">
        <v>300</v>
      </c>
      <c r="F35" s="63">
        <v>2.16</v>
      </c>
      <c r="G35" s="63"/>
      <c r="H35" s="63">
        <v>2.16</v>
      </c>
      <c r="I35" s="64"/>
    </row>
    <row r="36" ht="19.9" customHeight="true" spans="2:9">
      <c r="B36" s="57" t="s">
        <v>201</v>
      </c>
      <c r="C36" s="57" t="s">
        <v>274</v>
      </c>
      <c r="D36" s="58" t="s">
        <v>301</v>
      </c>
      <c r="E36" s="62" t="s">
        <v>302</v>
      </c>
      <c r="F36" s="63">
        <v>29.86</v>
      </c>
      <c r="G36" s="63"/>
      <c r="H36" s="63">
        <v>29.86</v>
      </c>
      <c r="I36" s="64"/>
    </row>
    <row r="37" ht="19.9" customHeight="true" spans="2:9">
      <c r="B37" s="57" t="s">
        <v>201</v>
      </c>
      <c r="C37" s="57" t="s">
        <v>303</v>
      </c>
      <c r="D37" s="58" t="s">
        <v>304</v>
      </c>
      <c r="E37" s="62" t="s">
        <v>305</v>
      </c>
      <c r="F37" s="63">
        <v>4.49</v>
      </c>
      <c r="G37" s="63"/>
      <c r="H37" s="63">
        <v>4.49</v>
      </c>
      <c r="I37" s="64"/>
    </row>
    <row r="38" ht="19.9" customHeight="true" spans="2:9">
      <c r="B38" s="57" t="s">
        <v>201</v>
      </c>
      <c r="C38" s="57" t="s">
        <v>306</v>
      </c>
      <c r="D38" s="58" t="s">
        <v>307</v>
      </c>
      <c r="E38" s="62" t="s">
        <v>308</v>
      </c>
      <c r="F38" s="63">
        <v>7</v>
      </c>
      <c r="G38" s="63"/>
      <c r="H38" s="63">
        <v>7</v>
      </c>
      <c r="I38" s="64"/>
    </row>
    <row r="39" ht="19.9" customHeight="true" spans="2:9">
      <c r="B39" s="57" t="s">
        <v>201</v>
      </c>
      <c r="C39" s="57" t="s">
        <v>309</v>
      </c>
      <c r="D39" s="58" t="s">
        <v>310</v>
      </c>
      <c r="E39" s="62" t="s">
        <v>311</v>
      </c>
      <c r="F39" s="63">
        <v>1</v>
      </c>
      <c r="G39" s="63"/>
      <c r="H39" s="63">
        <v>1</v>
      </c>
      <c r="I39" s="64"/>
    </row>
    <row r="40" ht="19.9" customHeight="true" spans="2:9">
      <c r="B40" s="57" t="s">
        <v>201</v>
      </c>
      <c r="C40" s="57" t="s">
        <v>262</v>
      </c>
      <c r="D40" s="58" t="s">
        <v>312</v>
      </c>
      <c r="E40" s="62" t="s">
        <v>313</v>
      </c>
      <c r="F40" s="63">
        <v>0.3</v>
      </c>
      <c r="G40" s="63"/>
      <c r="H40" s="63">
        <v>0.3</v>
      </c>
      <c r="I40" s="64"/>
    </row>
    <row r="41" ht="19.9" customHeight="true" spans="2:9">
      <c r="B41" s="57" t="s">
        <v>201</v>
      </c>
      <c r="C41" s="57" t="s">
        <v>314</v>
      </c>
      <c r="D41" s="58" t="s">
        <v>315</v>
      </c>
      <c r="E41" s="62" t="s">
        <v>316</v>
      </c>
      <c r="F41" s="63">
        <v>3.36</v>
      </c>
      <c r="G41" s="63"/>
      <c r="H41" s="63">
        <v>3.36</v>
      </c>
      <c r="I41" s="64"/>
    </row>
    <row r="42" ht="19.9" customHeight="true" spans="2:9">
      <c r="B42" s="57" t="s">
        <v>201</v>
      </c>
      <c r="C42" s="57" t="s">
        <v>317</v>
      </c>
      <c r="D42" s="58" t="s">
        <v>318</v>
      </c>
      <c r="E42" s="62" t="s">
        <v>319</v>
      </c>
      <c r="F42" s="63">
        <v>4</v>
      </c>
      <c r="G42" s="63"/>
      <c r="H42" s="63">
        <v>4</v>
      </c>
      <c r="I42" s="64"/>
    </row>
    <row r="43" ht="19.9" customHeight="true" spans="2:9">
      <c r="B43" s="57" t="s">
        <v>201</v>
      </c>
      <c r="C43" s="57" t="s">
        <v>320</v>
      </c>
      <c r="D43" s="58" t="s">
        <v>321</v>
      </c>
      <c r="E43" s="62" t="s">
        <v>322</v>
      </c>
      <c r="F43" s="63">
        <v>0.1</v>
      </c>
      <c r="G43" s="63"/>
      <c r="H43" s="63">
        <v>0.1</v>
      </c>
      <c r="I43" s="64"/>
    </row>
    <row r="44" ht="19.9" customHeight="true" spans="2:9">
      <c r="B44" s="57" t="s">
        <v>201</v>
      </c>
      <c r="C44" s="57" t="s">
        <v>323</v>
      </c>
      <c r="D44" s="58" t="s">
        <v>324</v>
      </c>
      <c r="E44" s="62" t="s">
        <v>325</v>
      </c>
      <c r="F44" s="63">
        <v>3</v>
      </c>
      <c r="G44" s="63"/>
      <c r="H44" s="63">
        <v>3</v>
      </c>
      <c r="I44" s="64"/>
    </row>
    <row r="45" ht="19.9" customHeight="true" spans="2:9">
      <c r="B45" s="57" t="s">
        <v>201</v>
      </c>
      <c r="C45" s="57" t="s">
        <v>216</v>
      </c>
      <c r="D45" s="58" t="s">
        <v>326</v>
      </c>
      <c r="E45" s="62" t="s">
        <v>327</v>
      </c>
      <c r="F45" s="63">
        <v>0.5</v>
      </c>
      <c r="G45" s="63"/>
      <c r="H45" s="63">
        <v>0.5</v>
      </c>
      <c r="I45" s="64"/>
    </row>
    <row r="46" ht="19.9" customHeight="true" spans="2:9">
      <c r="B46" s="57" t="s">
        <v>23</v>
      </c>
      <c r="C46" s="57" t="s">
        <v>23</v>
      </c>
      <c r="D46" s="58" t="s">
        <v>328</v>
      </c>
      <c r="E46" s="62" t="s">
        <v>329</v>
      </c>
      <c r="F46" s="63">
        <v>55.44</v>
      </c>
      <c r="G46" s="63">
        <v>55.44</v>
      </c>
      <c r="H46" s="63"/>
      <c r="I46" s="64"/>
    </row>
    <row r="47" ht="19.9" customHeight="true" spans="1:9">
      <c r="A47" s="6"/>
      <c r="B47" s="57" t="s">
        <v>215</v>
      </c>
      <c r="C47" s="57" t="s">
        <v>216</v>
      </c>
      <c r="D47" s="58" t="s">
        <v>330</v>
      </c>
      <c r="E47" s="62" t="s">
        <v>331</v>
      </c>
      <c r="F47" s="63">
        <v>55.44</v>
      </c>
      <c r="G47" s="63">
        <v>55.44</v>
      </c>
      <c r="H47" s="63"/>
      <c r="I47" s="64"/>
    </row>
    <row r="48" ht="19.9" customHeight="true" spans="1:9">
      <c r="A48" s="6"/>
      <c r="B48" s="57" t="s">
        <v>215</v>
      </c>
      <c r="C48" s="57" t="s">
        <v>216</v>
      </c>
      <c r="D48" s="58" t="s">
        <v>332</v>
      </c>
      <c r="E48" s="62" t="s">
        <v>333</v>
      </c>
      <c r="F48" s="63">
        <v>55.44</v>
      </c>
      <c r="G48" s="63">
        <v>55.44</v>
      </c>
      <c r="H48" s="63"/>
      <c r="I48" s="64"/>
    </row>
    <row r="49" ht="19.9" customHeight="true" spans="2:9">
      <c r="B49" s="57" t="s">
        <v>23</v>
      </c>
      <c r="C49" s="57" t="s">
        <v>23</v>
      </c>
      <c r="D49" s="58" t="s">
        <v>75</v>
      </c>
      <c r="E49" s="62" t="s">
        <v>76</v>
      </c>
      <c r="F49" s="63">
        <v>105.97</v>
      </c>
      <c r="G49" s="63">
        <v>90.41</v>
      </c>
      <c r="H49" s="63">
        <v>15.57</v>
      </c>
      <c r="I49" s="64"/>
    </row>
    <row r="50" ht="19.9" customHeight="true" spans="1:9">
      <c r="A50" s="6"/>
      <c r="B50" s="57" t="s">
        <v>23</v>
      </c>
      <c r="C50" s="57" t="s">
        <v>23</v>
      </c>
      <c r="D50" s="58" t="s">
        <v>241</v>
      </c>
      <c r="E50" s="62" t="s">
        <v>242</v>
      </c>
      <c r="F50" s="63">
        <v>90.41</v>
      </c>
      <c r="G50" s="63">
        <v>90.41</v>
      </c>
      <c r="H50" s="63"/>
      <c r="I50" s="64"/>
    </row>
    <row r="51" ht="19.9" customHeight="true" spans="1:9">
      <c r="A51" s="6"/>
      <c r="B51" s="57" t="s">
        <v>172</v>
      </c>
      <c r="C51" s="57" t="s">
        <v>243</v>
      </c>
      <c r="D51" s="58" t="s">
        <v>244</v>
      </c>
      <c r="E51" s="62" t="s">
        <v>245</v>
      </c>
      <c r="F51" s="63">
        <v>10.7</v>
      </c>
      <c r="G51" s="63">
        <v>10.7</v>
      </c>
      <c r="H51" s="63"/>
      <c r="I51" s="64"/>
    </row>
    <row r="52" ht="19.9" customHeight="true" spans="2:9">
      <c r="B52" s="57" t="s">
        <v>172</v>
      </c>
      <c r="C52" s="57" t="s">
        <v>178</v>
      </c>
      <c r="D52" s="58" t="s">
        <v>257</v>
      </c>
      <c r="E52" s="62" t="s">
        <v>258</v>
      </c>
      <c r="F52" s="63">
        <v>27.7</v>
      </c>
      <c r="G52" s="63">
        <v>27.7</v>
      </c>
      <c r="H52" s="63"/>
      <c r="I52" s="64"/>
    </row>
    <row r="53" ht="19.9" customHeight="true" spans="1:9">
      <c r="A53" s="6"/>
      <c r="B53" s="57" t="s">
        <v>172</v>
      </c>
      <c r="C53" s="57" t="s">
        <v>178</v>
      </c>
      <c r="D53" s="58" t="s">
        <v>259</v>
      </c>
      <c r="E53" s="62" t="s">
        <v>260</v>
      </c>
      <c r="F53" s="63">
        <v>0.27</v>
      </c>
      <c r="G53" s="63">
        <v>0.27</v>
      </c>
      <c r="H53" s="63"/>
      <c r="I53" s="64"/>
    </row>
    <row r="54" ht="19.9" customHeight="true" spans="1:9">
      <c r="A54" s="6"/>
      <c r="B54" s="57" t="s">
        <v>172</v>
      </c>
      <c r="C54" s="57" t="s">
        <v>178</v>
      </c>
      <c r="D54" s="58" t="s">
        <v>261</v>
      </c>
      <c r="E54" s="62" t="s">
        <v>177</v>
      </c>
      <c r="F54" s="63">
        <v>27.43</v>
      </c>
      <c r="G54" s="63">
        <v>27.43</v>
      </c>
      <c r="H54" s="63"/>
      <c r="I54" s="64"/>
    </row>
    <row r="55" ht="19.9" customHeight="true" spans="2:9">
      <c r="B55" s="57" t="s">
        <v>172</v>
      </c>
      <c r="C55" s="57" t="s">
        <v>274</v>
      </c>
      <c r="D55" s="58" t="s">
        <v>275</v>
      </c>
      <c r="E55" s="62" t="s">
        <v>276</v>
      </c>
      <c r="F55" s="63">
        <v>15.9</v>
      </c>
      <c r="G55" s="63">
        <v>15.9</v>
      </c>
      <c r="H55" s="63"/>
      <c r="I55" s="64"/>
    </row>
    <row r="56" ht="19.9" customHeight="true" spans="2:9">
      <c r="B56" s="57" t="s">
        <v>172</v>
      </c>
      <c r="C56" s="57" t="s">
        <v>173</v>
      </c>
      <c r="D56" s="58" t="s">
        <v>249</v>
      </c>
      <c r="E56" s="62" t="s">
        <v>250</v>
      </c>
      <c r="F56" s="63">
        <v>23.76</v>
      </c>
      <c r="G56" s="63">
        <v>23.76</v>
      </c>
      <c r="H56" s="63"/>
      <c r="I56" s="64"/>
    </row>
    <row r="57" ht="19.9" customHeight="true" spans="1:9">
      <c r="A57" s="6"/>
      <c r="B57" s="57" t="s">
        <v>172</v>
      </c>
      <c r="C57" s="57" t="s">
        <v>173</v>
      </c>
      <c r="D57" s="58" t="s">
        <v>253</v>
      </c>
      <c r="E57" s="62" t="s">
        <v>254</v>
      </c>
      <c r="F57" s="63">
        <v>2.29</v>
      </c>
      <c r="G57" s="63">
        <v>2.29</v>
      </c>
      <c r="H57" s="63"/>
      <c r="I57" s="64"/>
    </row>
    <row r="58" ht="19.9" customHeight="true" spans="1:9">
      <c r="A58" s="6"/>
      <c r="B58" s="57" t="s">
        <v>172</v>
      </c>
      <c r="C58" s="57" t="s">
        <v>173</v>
      </c>
      <c r="D58" s="58" t="s">
        <v>255</v>
      </c>
      <c r="E58" s="62" t="s">
        <v>256</v>
      </c>
      <c r="F58" s="63">
        <v>0.14</v>
      </c>
      <c r="G58" s="63">
        <v>0.14</v>
      </c>
      <c r="H58" s="63"/>
      <c r="I58" s="64"/>
    </row>
    <row r="59" ht="19.9" customHeight="true" spans="1:9">
      <c r="A59" s="6"/>
      <c r="B59" s="57" t="s">
        <v>172</v>
      </c>
      <c r="C59" s="57" t="s">
        <v>173</v>
      </c>
      <c r="D59" s="58" t="s">
        <v>251</v>
      </c>
      <c r="E59" s="62" t="s">
        <v>252</v>
      </c>
      <c r="F59" s="63">
        <v>21.33</v>
      </c>
      <c r="G59" s="63">
        <v>21.33</v>
      </c>
      <c r="H59" s="63"/>
      <c r="I59" s="64"/>
    </row>
    <row r="60" ht="19.9" customHeight="true" spans="2:9">
      <c r="B60" s="57" t="s">
        <v>172</v>
      </c>
      <c r="C60" s="57" t="s">
        <v>246</v>
      </c>
      <c r="D60" s="58" t="s">
        <v>247</v>
      </c>
      <c r="E60" s="62" t="s">
        <v>248</v>
      </c>
      <c r="F60" s="63">
        <v>3.64</v>
      </c>
      <c r="G60" s="63">
        <v>3.64</v>
      </c>
      <c r="H60" s="63"/>
      <c r="I60" s="64"/>
    </row>
    <row r="61" ht="19.9" customHeight="true" spans="2:9">
      <c r="B61" s="57" t="s">
        <v>172</v>
      </c>
      <c r="C61" s="57" t="s">
        <v>271</v>
      </c>
      <c r="D61" s="58" t="s">
        <v>272</v>
      </c>
      <c r="E61" s="62" t="s">
        <v>273</v>
      </c>
      <c r="F61" s="63">
        <v>8.47</v>
      </c>
      <c r="G61" s="63">
        <v>8.47</v>
      </c>
      <c r="H61" s="63"/>
      <c r="I61" s="64"/>
    </row>
    <row r="62" ht="19.9" customHeight="true" spans="2:9">
      <c r="B62" s="57" t="s">
        <v>172</v>
      </c>
      <c r="C62" s="57" t="s">
        <v>183</v>
      </c>
      <c r="D62" s="58" t="s">
        <v>265</v>
      </c>
      <c r="E62" s="62" t="s">
        <v>266</v>
      </c>
      <c r="F62" s="63">
        <v>0.23</v>
      </c>
      <c r="G62" s="63">
        <v>0.23</v>
      </c>
      <c r="H62" s="63"/>
      <c r="I62" s="64"/>
    </row>
    <row r="63" ht="19.9" customHeight="true" spans="1:9">
      <c r="A63" s="6"/>
      <c r="B63" s="57" t="s">
        <v>172</v>
      </c>
      <c r="C63" s="57" t="s">
        <v>183</v>
      </c>
      <c r="D63" s="58" t="s">
        <v>269</v>
      </c>
      <c r="E63" s="62" t="s">
        <v>270</v>
      </c>
      <c r="F63" s="63">
        <v>0.23</v>
      </c>
      <c r="G63" s="63">
        <v>0.23</v>
      </c>
      <c r="H63" s="63"/>
      <c r="I63" s="64"/>
    </row>
    <row r="64" ht="19.9" customHeight="true" spans="2:9">
      <c r="B64" s="57" t="s">
        <v>23</v>
      </c>
      <c r="C64" s="57" t="s">
        <v>23</v>
      </c>
      <c r="D64" s="58" t="s">
        <v>277</v>
      </c>
      <c r="E64" s="62" t="s">
        <v>278</v>
      </c>
      <c r="F64" s="63">
        <v>15.57</v>
      </c>
      <c r="G64" s="63"/>
      <c r="H64" s="63">
        <v>15.57</v>
      </c>
      <c r="I64" s="64"/>
    </row>
    <row r="65" ht="19.9" customHeight="true" spans="1:9">
      <c r="A65" s="6"/>
      <c r="B65" s="57" t="s">
        <v>201</v>
      </c>
      <c r="C65" s="57" t="s">
        <v>271</v>
      </c>
      <c r="D65" s="58" t="s">
        <v>287</v>
      </c>
      <c r="E65" s="62" t="s">
        <v>288</v>
      </c>
      <c r="F65" s="63">
        <v>0.2</v>
      </c>
      <c r="G65" s="63"/>
      <c r="H65" s="63">
        <v>0.2</v>
      </c>
      <c r="I65" s="64"/>
    </row>
    <row r="66" ht="19.9" customHeight="true" spans="2:9">
      <c r="B66" s="57" t="s">
        <v>201</v>
      </c>
      <c r="C66" s="57" t="s">
        <v>284</v>
      </c>
      <c r="D66" s="58" t="s">
        <v>285</v>
      </c>
      <c r="E66" s="62" t="s">
        <v>286</v>
      </c>
      <c r="F66" s="63">
        <v>0.2</v>
      </c>
      <c r="G66" s="63"/>
      <c r="H66" s="63">
        <v>0.2</v>
      </c>
      <c r="I66" s="64"/>
    </row>
    <row r="67" ht="19.9" customHeight="true" spans="2:9">
      <c r="B67" s="57" t="s">
        <v>201</v>
      </c>
      <c r="C67" s="57" t="s">
        <v>334</v>
      </c>
      <c r="D67" s="58" t="s">
        <v>335</v>
      </c>
      <c r="E67" s="62" t="s">
        <v>336</v>
      </c>
      <c r="F67" s="63">
        <v>0.5</v>
      </c>
      <c r="G67" s="63"/>
      <c r="H67" s="63">
        <v>0.5</v>
      </c>
      <c r="I67" s="64"/>
    </row>
    <row r="68" ht="19.9" customHeight="true" spans="2:9">
      <c r="B68" s="57" t="s">
        <v>201</v>
      </c>
      <c r="C68" s="57" t="s">
        <v>281</v>
      </c>
      <c r="D68" s="58" t="s">
        <v>282</v>
      </c>
      <c r="E68" s="62" t="s">
        <v>283</v>
      </c>
      <c r="F68" s="63">
        <v>5.77</v>
      </c>
      <c r="G68" s="63"/>
      <c r="H68" s="63">
        <v>5.77</v>
      </c>
      <c r="I68" s="64"/>
    </row>
    <row r="69" ht="19.9" customHeight="true" spans="2:9">
      <c r="B69" s="57" t="s">
        <v>201</v>
      </c>
      <c r="C69" s="57" t="s">
        <v>202</v>
      </c>
      <c r="D69" s="58" t="s">
        <v>292</v>
      </c>
      <c r="E69" s="62" t="s">
        <v>293</v>
      </c>
      <c r="F69" s="63">
        <v>1.29</v>
      </c>
      <c r="G69" s="63"/>
      <c r="H69" s="63">
        <v>1.29</v>
      </c>
      <c r="I69" s="64"/>
    </row>
    <row r="70" ht="19.9" customHeight="true" spans="1:9">
      <c r="A70" s="6"/>
      <c r="B70" s="57" t="s">
        <v>201</v>
      </c>
      <c r="C70" s="57" t="s">
        <v>202</v>
      </c>
      <c r="D70" s="58" t="s">
        <v>337</v>
      </c>
      <c r="E70" s="62" t="s">
        <v>200</v>
      </c>
      <c r="F70" s="63">
        <v>0.38</v>
      </c>
      <c r="G70" s="63"/>
      <c r="H70" s="63">
        <v>0.38</v>
      </c>
      <c r="I70" s="64"/>
    </row>
    <row r="71" ht="19.9" customHeight="true" spans="1:9">
      <c r="A71" s="6"/>
      <c r="B71" s="57" t="s">
        <v>201</v>
      </c>
      <c r="C71" s="57" t="s">
        <v>202</v>
      </c>
      <c r="D71" s="58" t="s">
        <v>294</v>
      </c>
      <c r="E71" s="62" t="s">
        <v>295</v>
      </c>
      <c r="F71" s="63">
        <v>0.91</v>
      </c>
      <c r="G71" s="63"/>
      <c r="H71" s="63">
        <v>0.91</v>
      </c>
      <c r="I71" s="64"/>
    </row>
    <row r="72" ht="19.9" customHeight="true" spans="2:9">
      <c r="B72" s="57" t="s">
        <v>201</v>
      </c>
      <c r="C72" s="57" t="s">
        <v>178</v>
      </c>
      <c r="D72" s="58" t="s">
        <v>279</v>
      </c>
      <c r="E72" s="62" t="s">
        <v>280</v>
      </c>
      <c r="F72" s="63">
        <v>4.2</v>
      </c>
      <c r="G72" s="63"/>
      <c r="H72" s="63">
        <v>4.2</v>
      </c>
      <c r="I72" s="64"/>
    </row>
    <row r="73" ht="19.9" customHeight="true" spans="2:9">
      <c r="B73" s="57" t="s">
        <v>201</v>
      </c>
      <c r="C73" s="57" t="s">
        <v>338</v>
      </c>
      <c r="D73" s="58" t="s">
        <v>339</v>
      </c>
      <c r="E73" s="62" t="s">
        <v>340</v>
      </c>
      <c r="F73" s="63">
        <v>0.2</v>
      </c>
      <c r="G73" s="63"/>
      <c r="H73" s="63">
        <v>0.2</v>
      </c>
      <c r="I73" s="64"/>
    </row>
    <row r="74" ht="19.9" customHeight="true" spans="2:9">
      <c r="B74" s="57" t="s">
        <v>201</v>
      </c>
      <c r="C74" s="57" t="s">
        <v>289</v>
      </c>
      <c r="D74" s="58" t="s">
        <v>290</v>
      </c>
      <c r="E74" s="62" t="s">
        <v>291</v>
      </c>
      <c r="F74" s="63">
        <v>0.84</v>
      </c>
      <c r="G74" s="63"/>
      <c r="H74" s="63">
        <v>0.84</v>
      </c>
      <c r="I74" s="64"/>
    </row>
    <row r="75" ht="19.9" customHeight="true" spans="2:9">
      <c r="B75" s="57" t="s">
        <v>201</v>
      </c>
      <c r="C75" s="57" t="s">
        <v>303</v>
      </c>
      <c r="D75" s="58" t="s">
        <v>304</v>
      </c>
      <c r="E75" s="62" t="s">
        <v>305</v>
      </c>
      <c r="F75" s="63">
        <v>0.55</v>
      </c>
      <c r="G75" s="63"/>
      <c r="H75" s="63">
        <v>0.55</v>
      </c>
      <c r="I75" s="64"/>
    </row>
    <row r="76" ht="19.9" customHeight="true" spans="2:9">
      <c r="B76" s="57" t="s">
        <v>201</v>
      </c>
      <c r="C76" s="57" t="s">
        <v>323</v>
      </c>
      <c r="D76" s="58" t="s">
        <v>324</v>
      </c>
      <c r="E76" s="62" t="s">
        <v>325</v>
      </c>
      <c r="F76" s="63">
        <v>0.43</v>
      </c>
      <c r="G76" s="63"/>
      <c r="H76" s="63">
        <v>0.43</v>
      </c>
      <c r="I76" s="64"/>
    </row>
    <row r="77" ht="19.9" customHeight="true" spans="2:9">
      <c r="B77" s="57" t="s">
        <v>201</v>
      </c>
      <c r="C77" s="57" t="s">
        <v>216</v>
      </c>
      <c r="D77" s="58" t="s">
        <v>326</v>
      </c>
      <c r="E77" s="62" t="s">
        <v>327</v>
      </c>
      <c r="F77" s="63">
        <v>0.05</v>
      </c>
      <c r="G77" s="63"/>
      <c r="H77" s="63">
        <v>0.05</v>
      </c>
      <c r="I77" s="64"/>
    </row>
    <row r="78" ht="19.9" customHeight="true" spans="2:9">
      <c r="B78" s="57" t="s">
        <v>201</v>
      </c>
      <c r="C78" s="57" t="s">
        <v>317</v>
      </c>
      <c r="D78" s="58" t="s">
        <v>318</v>
      </c>
      <c r="E78" s="62" t="s">
        <v>319</v>
      </c>
      <c r="F78" s="63">
        <v>0.35</v>
      </c>
      <c r="G78" s="63"/>
      <c r="H78" s="63">
        <v>0.35</v>
      </c>
      <c r="I78" s="64"/>
    </row>
    <row r="79" ht="19.9" customHeight="true" spans="2:9">
      <c r="B79" s="57" t="s">
        <v>201</v>
      </c>
      <c r="C79" s="57" t="s">
        <v>309</v>
      </c>
      <c r="D79" s="58" t="s">
        <v>310</v>
      </c>
      <c r="E79" s="62" t="s">
        <v>311</v>
      </c>
      <c r="F79" s="63">
        <v>1</v>
      </c>
      <c r="G79" s="63"/>
      <c r="H79" s="63">
        <v>1</v>
      </c>
      <c r="I79" s="64"/>
    </row>
    <row r="80" ht="19.9" customHeight="true" spans="2:9">
      <c r="B80" s="57" t="s">
        <v>23</v>
      </c>
      <c r="C80" s="57" t="s">
        <v>23</v>
      </c>
      <c r="D80" s="58" t="s">
        <v>83</v>
      </c>
      <c r="E80" s="62" t="s">
        <v>84</v>
      </c>
      <c r="F80" s="63">
        <v>145.53</v>
      </c>
      <c r="G80" s="63">
        <v>125.02</v>
      </c>
      <c r="H80" s="63">
        <v>20.51</v>
      </c>
      <c r="I80" s="64"/>
    </row>
    <row r="81" ht="19.9" customHeight="true" spans="1:9">
      <c r="A81" s="6"/>
      <c r="B81" s="57" t="s">
        <v>23</v>
      </c>
      <c r="C81" s="57" t="s">
        <v>23</v>
      </c>
      <c r="D81" s="58" t="s">
        <v>277</v>
      </c>
      <c r="E81" s="62" t="s">
        <v>278</v>
      </c>
      <c r="F81" s="63">
        <v>20.51</v>
      </c>
      <c r="G81" s="63"/>
      <c r="H81" s="63">
        <v>20.51</v>
      </c>
      <c r="I81" s="64"/>
    </row>
    <row r="82" ht="19.9" customHeight="true" spans="1:9">
      <c r="A82" s="6"/>
      <c r="B82" s="57" t="s">
        <v>201</v>
      </c>
      <c r="C82" s="57" t="s">
        <v>202</v>
      </c>
      <c r="D82" s="58" t="s">
        <v>292</v>
      </c>
      <c r="E82" s="62" t="s">
        <v>293</v>
      </c>
      <c r="F82" s="63">
        <v>2.62</v>
      </c>
      <c r="G82" s="63"/>
      <c r="H82" s="63">
        <v>2.62</v>
      </c>
      <c r="I82" s="64"/>
    </row>
    <row r="83" ht="19.9" customHeight="true" spans="1:9">
      <c r="A83" s="6"/>
      <c r="B83" s="57" t="s">
        <v>201</v>
      </c>
      <c r="C83" s="57" t="s">
        <v>202</v>
      </c>
      <c r="D83" s="58" t="s">
        <v>337</v>
      </c>
      <c r="E83" s="62" t="s">
        <v>200</v>
      </c>
      <c r="F83" s="63">
        <v>1.37</v>
      </c>
      <c r="G83" s="63"/>
      <c r="H83" s="63">
        <v>1.37</v>
      </c>
      <c r="I83" s="64"/>
    </row>
    <row r="84" ht="19.9" customHeight="true" spans="1:9">
      <c r="A84" s="6"/>
      <c r="B84" s="57" t="s">
        <v>201</v>
      </c>
      <c r="C84" s="57" t="s">
        <v>202</v>
      </c>
      <c r="D84" s="58" t="s">
        <v>294</v>
      </c>
      <c r="E84" s="62" t="s">
        <v>295</v>
      </c>
      <c r="F84" s="63">
        <v>1.25</v>
      </c>
      <c r="G84" s="63"/>
      <c r="H84" s="63">
        <v>1.25</v>
      </c>
      <c r="I84" s="64"/>
    </row>
    <row r="85" ht="19.9" customHeight="true" spans="2:9">
      <c r="B85" s="57" t="s">
        <v>201</v>
      </c>
      <c r="C85" s="57" t="s">
        <v>271</v>
      </c>
      <c r="D85" s="58" t="s">
        <v>287</v>
      </c>
      <c r="E85" s="62" t="s">
        <v>288</v>
      </c>
      <c r="F85" s="63">
        <v>0.05</v>
      </c>
      <c r="G85" s="63"/>
      <c r="H85" s="63">
        <v>0.05</v>
      </c>
      <c r="I85" s="64"/>
    </row>
    <row r="86" ht="19.9" customHeight="true" spans="2:9">
      <c r="B86" s="57" t="s">
        <v>201</v>
      </c>
      <c r="C86" s="57" t="s">
        <v>323</v>
      </c>
      <c r="D86" s="58" t="s">
        <v>324</v>
      </c>
      <c r="E86" s="62" t="s">
        <v>325</v>
      </c>
      <c r="F86" s="63">
        <v>1.5</v>
      </c>
      <c r="G86" s="63"/>
      <c r="H86" s="63">
        <v>1.5</v>
      </c>
      <c r="I86" s="64"/>
    </row>
    <row r="87" ht="19.9" customHeight="true" spans="2:9">
      <c r="B87" s="57" t="s">
        <v>201</v>
      </c>
      <c r="C87" s="57" t="s">
        <v>298</v>
      </c>
      <c r="D87" s="58" t="s">
        <v>299</v>
      </c>
      <c r="E87" s="62" t="s">
        <v>300</v>
      </c>
      <c r="F87" s="63">
        <v>0.12</v>
      </c>
      <c r="G87" s="63"/>
      <c r="H87" s="63">
        <v>0.12</v>
      </c>
      <c r="I87" s="64"/>
    </row>
    <row r="88" ht="19.9" customHeight="true" spans="2:9">
      <c r="B88" s="57" t="s">
        <v>201</v>
      </c>
      <c r="C88" s="57" t="s">
        <v>317</v>
      </c>
      <c r="D88" s="58" t="s">
        <v>318</v>
      </c>
      <c r="E88" s="62" t="s">
        <v>319</v>
      </c>
      <c r="F88" s="63">
        <v>0.96</v>
      </c>
      <c r="G88" s="63"/>
      <c r="H88" s="63">
        <v>0.96</v>
      </c>
      <c r="I88" s="64"/>
    </row>
    <row r="89" ht="19.9" customHeight="true" spans="2:9">
      <c r="B89" s="57" t="s">
        <v>201</v>
      </c>
      <c r="C89" s="57" t="s">
        <v>303</v>
      </c>
      <c r="D89" s="58" t="s">
        <v>304</v>
      </c>
      <c r="E89" s="62" t="s">
        <v>305</v>
      </c>
      <c r="F89" s="63">
        <v>0.75</v>
      </c>
      <c r="G89" s="63"/>
      <c r="H89" s="63">
        <v>0.75</v>
      </c>
      <c r="I89" s="64"/>
    </row>
    <row r="90" ht="19.9" customHeight="true" spans="2:9">
      <c r="B90" s="57" t="s">
        <v>201</v>
      </c>
      <c r="C90" s="57" t="s">
        <v>262</v>
      </c>
      <c r="D90" s="58" t="s">
        <v>312</v>
      </c>
      <c r="E90" s="62" t="s">
        <v>313</v>
      </c>
      <c r="F90" s="63">
        <v>0.05</v>
      </c>
      <c r="G90" s="63"/>
      <c r="H90" s="63">
        <v>0.05</v>
      </c>
      <c r="I90" s="64"/>
    </row>
    <row r="91" ht="19.9" customHeight="true" spans="2:9">
      <c r="B91" s="57" t="s">
        <v>201</v>
      </c>
      <c r="C91" s="57" t="s">
        <v>284</v>
      </c>
      <c r="D91" s="58" t="s">
        <v>285</v>
      </c>
      <c r="E91" s="62" t="s">
        <v>286</v>
      </c>
      <c r="F91" s="63">
        <v>0.54</v>
      </c>
      <c r="G91" s="63"/>
      <c r="H91" s="63">
        <v>0.54</v>
      </c>
      <c r="I91" s="64"/>
    </row>
    <row r="92" ht="19.9" customHeight="true" spans="2:9">
      <c r="B92" s="57" t="s">
        <v>201</v>
      </c>
      <c r="C92" s="57" t="s">
        <v>178</v>
      </c>
      <c r="D92" s="58" t="s">
        <v>279</v>
      </c>
      <c r="E92" s="62" t="s">
        <v>280</v>
      </c>
      <c r="F92" s="63">
        <v>2.85</v>
      </c>
      <c r="G92" s="63"/>
      <c r="H92" s="63">
        <v>2.85</v>
      </c>
      <c r="I92" s="64"/>
    </row>
    <row r="93" ht="19.9" customHeight="true" spans="2:9">
      <c r="B93" s="57" t="s">
        <v>201</v>
      </c>
      <c r="C93" s="57" t="s">
        <v>216</v>
      </c>
      <c r="D93" s="58" t="s">
        <v>326</v>
      </c>
      <c r="E93" s="62" t="s">
        <v>327</v>
      </c>
      <c r="F93" s="63">
        <v>0.04</v>
      </c>
      <c r="G93" s="63"/>
      <c r="H93" s="63">
        <v>0.04</v>
      </c>
      <c r="I93" s="64"/>
    </row>
    <row r="94" ht="19.9" customHeight="true" spans="2:9">
      <c r="B94" s="57" t="s">
        <v>201</v>
      </c>
      <c r="C94" s="57" t="s">
        <v>338</v>
      </c>
      <c r="D94" s="58" t="s">
        <v>339</v>
      </c>
      <c r="E94" s="62" t="s">
        <v>340</v>
      </c>
      <c r="F94" s="63">
        <v>0.8</v>
      </c>
      <c r="G94" s="63"/>
      <c r="H94" s="63">
        <v>0.8</v>
      </c>
      <c r="I94" s="64"/>
    </row>
    <row r="95" ht="19.9" customHeight="true" spans="2:9">
      <c r="B95" s="57" t="s">
        <v>201</v>
      </c>
      <c r="C95" s="57" t="s">
        <v>274</v>
      </c>
      <c r="D95" s="58" t="s">
        <v>301</v>
      </c>
      <c r="E95" s="62" t="s">
        <v>302</v>
      </c>
      <c r="F95" s="63">
        <v>0.1</v>
      </c>
      <c r="G95" s="63"/>
      <c r="H95" s="63">
        <v>0.1</v>
      </c>
      <c r="I95" s="64"/>
    </row>
    <row r="96" ht="19.9" customHeight="true" spans="2:9">
      <c r="B96" s="57" t="s">
        <v>201</v>
      </c>
      <c r="C96" s="57" t="s">
        <v>281</v>
      </c>
      <c r="D96" s="58" t="s">
        <v>282</v>
      </c>
      <c r="E96" s="62" t="s">
        <v>283</v>
      </c>
      <c r="F96" s="63">
        <v>6.86</v>
      </c>
      <c r="G96" s="63"/>
      <c r="H96" s="63">
        <v>6.86</v>
      </c>
      <c r="I96" s="64"/>
    </row>
    <row r="97" ht="19.9" customHeight="true" spans="2:9">
      <c r="B97" s="57" t="s">
        <v>201</v>
      </c>
      <c r="C97" s="57" t="s">
        <v>309</v>
      </c>
      <c r="D97" s="58" t="s">
        <v>310</v>
      </c>
      <c r="E97" s="62" t="s">
        <v>311</v>
      </c>
      <c r="F97" s="63">
        <v>2.1</v>
      </c>
      <c r="G97" s="63"/>
      <c r="H97" s="63">
        <v>2.1</v>
      </c>
      <c r="I97" s="64"/>
    </row>
    <row r="98" ht="19.9" customHeight="true" spans="2:9">
      <c r="B98" s="57" t="s">
        <v>201</v>
      </c>
      <c r="C98" s="57" t="s">
        <v>320</v>
      </c>
      <c r="D98" s="58" t="s">
        <v>321</v>
      </c>
      <c r="E98" s="62" t="s">
        <v>322</v>
      </c>
      <c r="F98" s="63">
        <v>0.02</v>
      </c>
      <c r="G98" s="63"/>
      <c r="H98" s="63">
        <v>0.02</v>
      </c>
      <c r="I98" s="64"/>
    </row>
    <row r="99" ht="19.9" customHeight="true" spans="2:9">
      <c r="B99" s="57" t="s">
        <v>201</v>
      </c>
      <c r="C99" s="57" t="s">
        <v>289</v>
      </c>
      <c r="D99" s="58" t="s">
        <v>290</v>
      </c>
      <c r="E99" s="62" t="s">
        <v>291</v>
      </c>
      <c r="F99" s="63">
        <v>1.15</v>
      </c>
      <c r="G99" s="63"/>
      <c r="H99" s="63">
        <v>1.15</v>
      </c>
      <c r="I99" s="64"/>
    </row>
    <row r="100" ht="19.9" customHeight="true" spans="2:9">
      <c r="B100" s="57" t="s">
        <v>23</v>
      </c>
      <c r="C100" s="57" t="s">
        <v>23</v>
      </c>
      <c r="D100" s="58" t="s">
        <v>241</v>
      </c>
      <c r="E100" s="62" t="s">
        <v>242</v>
      </c>
      <c r="F100" s="63">
        <v>122.5</v>
      </c>
      <c r="G100" s="63">
        <v>122.5</v>
      </c>
      <c r="H100" s="63"/>
      <c r="I100" s="64"/>
    </row>
    <row r="101" ht="19.9" customHeight="true" spans="1:9">
      <c r="A101" s="6"/>
      <c r="B101" s="57" t="s">
        <v>172</v>
      </c>
      <c r="C101" s="57" t="s">
        <v>173</v>
      </c>
      <c r="D101" s="58" t="s">
        <v>249</v>
      </c>
      <c r="E101" s="62" t="s">
        <v>250</v>
      </c>
      <c r="F101" s="63">
        <v>31.36</v>
      </c>
      <c r="G101" s="63">
        <v>31.36</v>
      </c>
      <c r="H101" s="63"/>
      <c r="I101" s="64"/>
    </row>
    <row r="102" ht="19.9" customHeight="true" spans="1:9">
      <c r="A102" s="6"/>
      <c r="B102" s="57" t="s">
        <v>172</v>
      </c>
      <c r="C102" s="57" t="s">
        <v>173</v>
      </c>
      <c r="D102" s="58" t="s">
        <v>255</v>
      </c>
      <c r="E102" s="62" t="s">
        <v>256</v>
      </c>
      <c r="F102" s="63">
        <v>0.2</v>
      </c>
      <c r="G102" s="63">
        <v>0.2</v>
      </c>
      <c r="H102" s="63"/>
      <c r="I102" s="64"/>
    </row>
    <row r="103" ht="19.9" customHeight="true" spans="1:9">
      <c r="A103" s="6"/>
      <c r="B103" s="57" t="s">
        <v>172</v>
      </c>
      <c r="C103" s="57" t="s">
        <v>173</v>
      </c>
      <c r="D103" s="58" t="s">
        <v>251</v>
      </c>
      <c r="E103" s="62" t="s">
        <v>252</v>
      </c>
      <c r="F103" s="63">
        <v>28.03</v>
      </c>
      <c r="G103" s="63">
        <v>28.03</v>
      </c>
      <c r="H103" s="63"/>
      <c r="I103" s="64"/>
    </row>
    <row r="104" ht="19.9" customHeight="true" spans="1:9">
      <c r="A104" s="6"/>
      <c r="B104" s="57" t="s">
        <v>172</v>
      </c>
      <c r="C104" s="57" t="s">
        <v>173</v>
      </c>
      <c r="D104" s="58" t="s">
        <v>253</v>
      </c>
      <c r="E104" s="62" t="s">
        <v>254</v>
      </c>
      <c r="F104" s="63">
        <v>3.13</v>
      </c>
      <c r="G104" s="63">
        <v>3.13</v>
      </c>
      <c r="H104" s="63"/>
      <c r="I104" s="64"/>
    </row>
    <row r="105" ht="19.9" customHeight="true" spans="2:9">
      <c r="B105" s="57" t="s">
        <v>172</v>
      </c>
      <c r="C105" s="57" t="s">
        <v>243</v>
      </c>
      <c r="D105" s="58" t="s">
        <v>244</v>
      </c>
      <c r="E105" s="62" t="s">
        <v>245</v>
      </c>
      <c r="F105" s="63">
        <v>14.47</v>
      </c>
      <c r="G105" s="63">
        <v>14.47</v>
      </c>
      <c r="H105" s="63"/>
      <c r="I105" s="64"/>
    </row>
    <row r="106" ht="19.9" customHeight="true" spans="2:9">
      <c r="B106" s="57" t="s">
        <v>172</v>
      </c>
      <c r="C106" s="57" t="s">
        <v>271</v>
      </c>
      <c r="D106" s="58" t="s">
        <v>272</v>
      </c>
      <c r="E106" s="62" t="s">
        <v>273</v>
      </c>
      <c r="F106" s="63">
        <v>11.69</v>
      </c>
      <c r="G106" s="63">
        <v>11.69</v>
      </c>
      <c r="H106" s="63"/>
      <c r="I106" s="64"/>
    </row>
    <row r="107" ht="19.9" customHeight="true" spans="2:9">
      <c r="B107" s="57" t="s">
        <v>172</v>
      </c>
      <c r="C107" s="57" t="s">
        <v>178</v>
      </c>
      <c r="D107" s="58" t="s">
        <v>257</v>
      </c>
      <c r="E107" s="62" t="s">
        <v>258</v>
      </c>
      <c r="F107" s="63">
        <v>37.91</v>
      </c>
      <c r="G107" s="63">
        <v>37.91</v>
      </c>
      <c r="H107" s="63"/>
      <c r="I107" s="64"/>
    </row>
    <row r="108" ht="19.9" customHeight="true" spans="1:9">
      <c r="A108" s="6"/>
      <c r="B108" s="57" t="s">
        <v>172</v>
      </c>
      <c r="C108" s="57" t="s">
        <v>178</v>
      </c>
      <c r="D108" s="58" t="s">
        <v>259</v>
      </c>
      <c r="E108" s="62" t="s">
        <v>260</v>
      </c>
      <c r="F108" s="63">
        <v>0.38</v>
      </c>
      <c r="G108" s="63">
        <v>0.38</v>
      </c>
      <c r="H108" s="63"/>
      <c r="I108" s="64"/>
    </row>
    <row r="109" ht="19.9" customHeight="true" spans="1:9">
      <c r="A109" s="6"/>
      <c r="B109" s="57" t="s">
        <v>172</v>
      </c>
      <c r="C109" s="57" t="s">
        <v>178</v>
      </c>
      <c r="D109" s="58" t="s">
        <v>261</v>
      </c>
      <c r="E109" s="62" t="s">
        <v>177</v>
      </c>
      <c r="F109" s="63">
        <v>37.53</v>
      </c>
      <c r="G109" s="63">
        <v>37.53</v>
      </c>
      <c r="H109" s="63"/>
      <c r="I109" s="64"/>
    </row>
    <row r="110" ht="19.9" customHeight="true" spans="2:9">
      <c r="B110" s="57" t="s">
        <v>172</v>
      </c>
      <c r="C110" s="57" t="s">
        <v>274</v>
      </c>
      <c r="D110" s="58" t="s">
        <v>275</v>
      </c>
      <c r="E110" s="62" t="s">
        <v>276</v>
      </c>
      <c r="F110" s="63">
        <v>21.77</v>
      </c>
      <c r="G110" s="63">
        <v>21.77</v>
      </c>
      <c r="H110" s="63"/>
      <c r="I110" s="64"/>
    </row>
    <row r="111" ht="19.9" customHeight="true" spans="2:9">
      <c r="B111" s="57" t="s">
        <v>172</v>
      </c>
      <c r="C111" s="57" t="s">
        <v>246</v>
      </c>
      <c r="D111" s="58" t="s">
        <v>247</v>
      </c>
      <c r="E111" s="62" t="s">
        <v>248</v>
      </c>
      <c r="F111" s="63">
        <v>4.99</v>
      </c>
      <c r="G111" s="63">
        <v>4.99</v>
      </c>
      <c r="H111" s="63"/>
      <c r="I111" s="64"/>
    </row>
    <row r="112" ht="19.9" customHeight="true" spans="2:9">
      <c r="B112" s="57" t="s">
        <v>172</v>
      </c>
      <c r="C112" s="57" t="s">
        <v>183</v>
      </c>
      <c r="D112" s="58" t="s">
        <v>265</v>
      </c>
      <c r="E112" s="62" t="s">
        <v>266</v>
      </c>
      <c r="F112" s="63">
        <v>0.31</v>
      </c>
      <c r="G112" s="63">
        <v>0.31</v>
      </c>
      <c r="H112" s="63"/>
      <c r="I112" s="64"/>
    </row>
    <row r="113" ht="19.9" customHeight="true" spans="1:9">
      <c r="A113" s="6"/>
      <c r="B113" s="57" t="s">
        <v>172</v>
      </c>
      <c r="C113" s="57" t="s">
        <v>183</v>
      </c>
      <c r="D113" s="58" t="s">
        <v>269</v>
      </c>
      <c r="E113" s="62" t="s">
        <v>270</v>
      </c>
      <c r="F113" s="63">
        <v>0.31</v>
      </c>
      <c r="G113" s="63">
        <v>0.31</v>
      </c>
      <c r="H113" s="63"/>
      <c r="I113" s="64"/>
    </row>
    <row r="114" ht="19.9" customHeight="true" spans="2:9">
      <c r="B114" s="57" t="s">
        <v>23</v>
      </c>
      <c r="C114" s="57" t="s">
        <v>23</v>
      </c>
      <c r="D114" s="58" t="s">
        <v>328</v>
      </c>
      <c r="E114" s="62" t="s">
        <v>329</v>
      </c>
      <c r="F114" s="63">
        <v>2.52</v>
      </c>
      <c r="G114" s="63">
        <v>2.52</v>
      </c>
      <c r="H114" s="63"/>
      <c r="I114" s="64"/>
    </row>
    <row r="115" ht="19.9" customHeight="true" spans="1:9">
      <c r="A115" s="6"/>
      <c r="B115" s="57" t="s">
        <v>215</v>
      </c>
      <c r="C115" s="57" t="s">
        <v>216</v>
      </c>
      <c r="D115" s="58" t="s">
        <v>330</v>
      </c>
      <c r="E115" s="62" t="s">
        <v>331</v>
      </c>
      <c r="F115" s="63">
        <v>2.52</v>
      </c>
      <c r="G115" s="63">
        <v>2.52</v>
      </c>
      <c r="H115" s="63"/>
      <c r="I115" s="64"/>
    </row>
    <row r="116" ht="19.9" customHeight="true" spans="1:9">
      <c r="A116" s="6"/>
      <c r="B116" s="57" t="s">
        <v>215</v>
      </c>
      <c r="C116" s="57" t="s">
        <v>216</v>
      </c>
      <c r="D116" s="58" t="s">
        <v>332</v>
      </c>
      <c r="E116" s="62" t="s">
        <v>333</v>
      </c>
      <c r="F116" s="63">
        <v>2.52</v>
      </c>
      <c r="G116" s="63">
        <v>2.52</v>
      </c>
      <c r="H116" s="63"/>
      <c r="I116" s="64"/>
    </row>
    <row r="117" ht="19.9" customHeight="true" spans="2:9">
      <c r="B117" s="57" t="s">
        <v>23</v>
      </c>
      <c r="C117" s="57" t="s">
        <v>23</v>
      </c>
      <c r="D117" s="58" t="s">
        <v>81</v>
      </c>
      <c r="E117" s="62" t="s">
        <v>82</v>
      </c>
      <c r="F117" s="63">
        <v>304.74</v>
      </c>
      <c r="G117" s="63">
        <v>256.18</v>
      </c>
      <c r="H117" s="63">
        <v>48.55</v>
      </c>
      <c r="I117" s="64"/>
    </row>
    <row r="118" ht="19.9" customHeight="true" spans="1:9">
      <c r="A118" s="6"/>
      <c r="B118" s="57" t="s">
        <v>23</v>
      </c>
      <c r="C118" s="57" t="s">
        <v>23</v>
      </c>
      <c r="D118" s="58" t="s">
        <v>241</v>
      </c>
      <c r="E118" s="62" t="s">
        <v>242</v>
      </c>
      <c r="F118" s="63">
        <v>253.66</v>
      </c>
      <c r="G118" s="63">
        <v>253.66</v>
      </c>
      <c r="H118" s="63"/>
      <c r="I118" s="64"/>
    </row>
    <row r="119" ht="19.9" customHeight="true" spans="1:9">
      <c r="A119" s="6"/>
      <c r="B119" s="57" t="s">
        <v>172</v>
      </c>
      <c r="C119" s="57" t="s">
        <v>178</v>
      </c>
      <c r="D119" s="58" t="s">
        <v>257</v>
      </c>
      <c r="E119" s="62" t="s">
        <v>258</v>
      </c>
      <c r="F119" s="63">
        <v>69.46</v>
      </c>
      <c r="G119" s="63">
        <v>69.46</v>
      </c>
      <c r="H119" s="63"/>
      <c r="I119" s="64"/>
    </row>
    <row r="120" ht="19.9" customHeight="true" spans="1:9">
      <c r="A120" s="6"/>
      <c r="B120" s="57" t="s">
        <v>172</v>
      </c>
      <c r="C120" s="57" t="s">
        <v>178</v>
      </c>
      <c r="D120" s="58" t="s">
        <v>261</v>
      </c>
      <c r="E120" s="62" t="s">
        <v>177</v>
      </c>
      <c r="F120" s="63">
        <v>68.49</v>
      </c>
      <c r="G120" s="63">
        <v>68.49</v>
      </c>
      <c r="H120" s="63"/>
      <c r="I120" s="64"/>
    </row>
    <row r="121" ht="19.9" customHeight="true" spans="1:9">
      <c r="A121" s="6"/>
      <c r="B121" s="57" t="s">
        <v>172</v>
      </c>
      <c r="C121" s="57" t="s">
        <v>178</v>
      </c>
      <c r="D121" s="58" t="s">
        <v>259</v>
      </c>
      <c r="E121" s="62" t="s">
        <v>260</v>
      </c>
      <c r="F121" s="63">
        <v>0.97</v>
      </c>
      <c r="G121" s="63">
        <v>0.97</v>
      </c>
      <c r="H121" s="63"/>
      <c r="I121" s="64"/>
    </row>
    <row r="122" ht="19.9" customHeight="true" spans="2:9">
      <c r="B122" s="57" t="s">
        <v>172</v>
      </c>
      <c r="C122" s="57" t="s">
        <v>243</v>
      </c>
      <c r="D122" s="58" t="s">
        <v>244</v>
      </c>
      <c r="E122" s="62" t="s">
        <v>245</v>
      </c>
      <c r="F122" s="63">
        <v>29.77</v>
      </c>
      <c r="G122" s="63">
        <v>29.77</v>
      </c>
      <c r="H122" s="63"/>
      <c r="I122" s="64"/>
    </row>
    <row r="123" ht="19.9" customHeight="true" spans="2:9">
      <c r="B123" s="57" t="s">
        <v>172</v>
      </c>
      <c r="C123" s="57" t="s">
        <v>183</v>
      </c>
      <c r="D123" s="58" t="s">
        <v>265</v>
      </c>
      <c r="E123" s="62" t="s">
        <v>266</v>
      </c>
      <c r="F123" s="63">
        <v>0.62</v>
      </c>
      <c r="G123" s="63">
        <v>0.62</v>
      </c>
      <c r="H123" s="63"/>
      <c r="I123" s="64"/>
    </row>
    <row r="124" ht="19.9" customHeight="true" spans="1:9">
      <c r="A124" s="6"/>
      <c r="B124" s="57" t="s">
        <v>172</v>
      </c>
      <c r="C124" s="57" t="s">
        <v>183</v>
      </c>
      <c r="D124" s="58" t="s">
        <v>269</v>
      </c>
      <c r="E124" s="62" t="s">
        <v>270</v>
      </c>
      <c r="F124" s="63">
        <v>0.62</v>
      </c>
      <c r="G124" s="63">
        <v>0.62</v>
      </c>
      <c r="H124" s="63"/>
      <c r="I124" s="64"/>
    </row>
    <row r="125" ht="19.9" customHeight="true" spans="2:9">
      <c r="B125" s="57" t="s">
        <v>172</v>
      </c>
      <c r="C125" s="57" t="s">
        <v>271</v>
      </c>
      <c r="D125" s="58" t="s">
        <v>272</v>
      </c>
      <c r="E125" s="62" t="s">
        <v>273</v>
      </c>
      <c r="F125" s="63">
        <v>25.71</v>
      </c>
      <c r="G125" s="63">
        <v>25.71</v>
      </c>
      <c r="H125" s="63"/>
      <c r="I125" s="64"/>
    </row>
    <row r="126" ht="19.9" customHeight="true" spans="2:9">
      <c r="B126" s="57" t="s">
        <v>172</v>
      </c>
      <c r="C126" s="57" t="s">
        <v>246</v>
      </c>
      <c r="D126" s="58" t="s">
        <v>247</v>
      </c>
      <c r="E126" s="62" t="s">
        <v>248</v>
      </c>
      <c r="F126" s="63">
        <v>9.94</v>
      </c>
      <c r="G126" s="63">
        <v>9.94</v>
      </c>
      <c r="H126" s="63"/>
      <c r="I126" s="64"/>
    </row>
    <row r="127" ht="19.9" customHeight="true" spans="2:9">
      <c r="B127" s="57" t="s">
        <v>172</v>
      </c>
      <c r="C127" s="57" t="s">
        <v>173</v>
      </c>
      <c r="D127" s="58" t="s">
        <v>249</v>
      </c>
      <c r="E127" s="62" t="s">
        <v>250</v>
      </c>
      <c r="F127" s="63">
        <v>68.1</v>
      </c>
      <c r="G127" s="63">
        <v>68.1</v>
      </c>
      <c r="H127" s="63"/>
      <c r="I127" s="64"/>
    </row>
    <row r="128" ht="19.9" customHeight="true" spans="1:9">
      <c r="A128" s="6"/>
      <c r="B128" s="57" t="s">
        <v>172</v>
      </c>
      <c r="C128" s="57" t="s">
        <v>173</v>
      </c>
      <c r="D128" s="58" t="s">
        <v>255</v>
      </c>
      <c r="E128" s="62" t="s">
        <v>256</v>
      </c>
      <c r="F128" s="63">
        <v>0.51</v>
      </c>
      <c r="G128" s="63">
        <v>0.51</v>
      </c>
      <c r="H128" s="63"/>
      <c r="I128" s="64"/>
    </row>
    <row r="129" ht="19.9" customHeight="true" spans="1:9">
      <c r="A129" s="6"/>
      <c r="B129" s="57" t="s">
        <v>172</v>
      </c>
      <c r="C129" s="57" t="s">
        <v>173</v>
      </c>
      <c r="D129" s="58" t="s">
        <v>251</v>
      </c>
      <c r="E129" s="62" t="s">
        <v>252</v>
      </c>
      <c r="F129" s="63">
        <v>61.88</v>
      </c>
      <c r="G129" s="63">
        <v>61.88</v>
      </c>
      <c r="H129" s="63"/>
      <c r="I129" s="64"/>
    </row>
    <row r="130" ht="19.9" customHeight="true" spans="1:9">
      <c r="A130" s="6"/>
      <c r="B130" s="57" t="s">
        <v>172</v>
      </c>
      <c r="C130" s="57" t="s">
        <v>173</v>
      </c>
      <c r="D130" s="58" t="s">
        <v>253</v>
      </c>
      <c r="E130" s="62" t="s">
        <v>254</v>
      </c>
      <c r="F130" s="63">
        <v>5.71</v>
      </c>
      <c r="G130" s="63">
        <v>5.71</v>
      </c>
      <c r="H130" s="63"/>
      <c r="I130" s="64"/>
    </row>
    <row r="131" ht="19.9" customHeight="true" spans="2:9">
      <c r="B131" s="57" t="s">
        <v>172</v>
      </c>
      <c r="C131" s="57" t="s">
        <v>274</v>
      </c>
      <c r="D131" s="58" t="s">
        <v>275</v>
      </c>
      <c r="E131" s="62" t="s">
        <v>276</v>
      </c>
      <c r="F131" s="63">
        <v>50.06</v>
      </c>
      <c r="G131" s="63">
        <v>50.06</v>
      </c>
      <c r="H131" s="63"/>
      <c r="I131" s="64"/>
    </row>
    <row r="132" ht="19.9" customHeight="true" spans="2:9">
      <c r="B132" s="57" t="s">
        <v>23</v>
      </c>
      <c r="C132" s="57" t="s">
        <v>23</v>
      </c>
      <c r="D132" s="58" t="s">
        <v>277</v>
      </c>
      <c r="E132" s="62" t="s">
        <v>278</v>
      </c>
      <c r="F132" s="63">
        <v>48.55</v>
      </c>
      <c r="G132" s="63"/>
      <c r="H132" s="63">
        <v>48.55</v>
      </c>
      <c r="I132" s="64"/>
    </row>
    <row r="133" ht="19.9" customHeight="true" spans="1:9">
      <c r="A133" s="6"/>
      <c r="B133" s="57" t="s">
        <v>201</v>
      </c>
      <c r="C133" s="57" t="s">
        <v>274</v>
      </c>
      <c r="D133" s="58" t="s">
        <v>301</v>
      </c>
      <c r="E133" s="62" t="s">
        <v>302</v>
      </c>
      <c r="F133" s="63">
        <v>3.5</v>
      </c>
      <c r="G133" s="63"/>
      <c r="H133" s="63">
        <v>3.5</v>
      </c>
      <c r="I133" s="64"/>
    </row>
    <row r="134" ht="19.9" customHeight="true" spans="2:9">
      <c r="B134" s="57" t="s">
        <v>201</v>
      </c>
      <c r="C134" s="57" t="s">
        <v>323</v>
      </c>
      <c r="D134" s="58" t="s">
        <v>324</v>
      </c>
      <c r="E134" s="62" t="s">
        <v>325</v>
      </c>
      <c r="F134" s="63">
        <v>2</v>
      </c>
      <c r="G134" s="63"/>
      <c r="H134" s="63">
        <v>2</v>
      </c>
      <c r="I134" s="64"/>
    </row>
    <row r="135" ht="19.9" customHeight="true" spans="2:9">
      <c r="B135" s="57" t="s">
        <v>201</v>
      </c>
      <c r="C135" s="57" t="s">
        <v>298</v>
      </c>
      <c r="D135" s="58" t="s">
        <v>299</v>
      </c>
      <c r="E135" s="62" t="s">
        <v>300</v>
      </c>
      <c r="F135" s="63">
        <v>3</v>
      </c>
      <c r="G135" s="63"/>
      <c r="H135" s="63">
        <v>3</v>
      </c>
      <c r="I135" s="64"/>
    </row>
    <row r="136" ht="19.9" customHeight="true" spans="2:9">
      <c r="B136" s="57" t="s">
        <v>201</v>
      </c>
      <c r="C136" s="57" t="s">
        <v>216</v>
      </c>
      <c r="D136" s="58" t="s">
        <v>326</v>
      </c>
      <c r="E136" s="62" t="s">
        <v>327</v>
      </c>
      <c r="F136" s="63">
        <v>0.15</v>
      </c>
      <c r="G136" s="63"/>
      <c r="H136" s="63">
        <v>0.15</v>
      </c>
      <c r="I136" s="64"/>
    </row>
    <row r="137" ht="19.9" customHeight="true" spans="2:9">
      <c r="B137" s="57" t="s">
        <v>201</v>
      </c>
      <c r="C137" s="57" t="s">
        <v>202</v>
      </c>
      <c r="D137" s="58" t="s">
        <v>292</v>
      </c>
      <c r="E137" s="62" t="s">
        <v>293</v>
      </c>
      <c r="F137" s="63">
        <v>2.58</v>
      </c>
      <c r="G137" s="63"/>
      <c r="H137" s="63">
        <v>2.58</v>
      </c>
      <c r="I137" s="64"/>
    </row>
    <row r="138" ht="19.9" customHeight="true" spans="1:9">
      <c r="A138" s="6"/>
      <c r="B138" s="57" t="s">
        <v>201</v>
      </c>
      <c r="C138" s="57" t="s">
        <v>202</v>
      </c>
      <c r="D138" s="58" t="s">
        <v>294</v>
      </c>
      <c r="E138" s="62" t="s">
        <v>295</v>
      </c>
      <c r="F138" s="63">
        <v>2.53</v>
      </c>
      <c r="G138" s="63"/>
      <c r="H138" s="63">
        <v>2.53</v>
      </c>
      <c r="I138" s="64"/>
    </row>
    <row r="139" ht="19.9" customHeight="true" spans="1:9">
      <c r="A139" s="6"/>
      <c r="B139" s="57" t="s">
        <v>201</v>
      </c>
      <c r="C139" s="57" t="s">
        <v>202</v>
      </c>
      <c r="D139" s="58" t="s">
        <v>296</v>
      </c>
      <c r="E139" s="62" t="s">
        <v>297</v>
      </c>
      <c r="F139" s="63">
        <v>0.05</v>
      </c>
      <c r="G139" s="63"/>
      <c r="H139" s="63">
        <v>0.05</v>
      </c>
      <c r="I139" s="64"/>
    </row>
    <row r="140" ht="19.9" customHeight="true" spans="2:9">
      <c r="B140" s="57" t="s">
        <v>201</v>
      </c>
      <c r="C140" s="57" t="s">
        <v>178</v>
      </c>
      <c r="D140" s="58" t="s">
        <v>279</v>
      </c>
      <c r="E140" s="62" t="s">
        <v>280</v>
      </c>
      <c r="F140" s="63">
        <v>9.29</v>
      </c>
      <c r="G140" s="63"/>
      <c r="H140" s="63">
        <v>9.29</v>
      </c>
      <c r="I140" s="64"/>
    </row>
    <row r="141" ht="19.9" customHeight="true" spans="2:9">
      <c r="B141" s="57" t="s">
        <v>201</v>
      </c>
      <c r="C141" s="57" t="s">
        <v>314</v>
      </c>
      <c r="D141" s="58" t="s">
        <v>315</v>
      </c>
      <c r="E141" s="62" t="s">
        <v>316</v>
      </c>
      <c r="F141" s="63">
        <v>3</v>
      </c>
      <c r="G141" s="63"/>
      <c r="H141" s="63">
        <v>3</v>
      </c>
      <c r="I141" s="64"/>
    </row>
    <row r="142" ht="19.9" customHeight="true" spans="2:9">
      <c r="B142" s="57" t="s">
        <v>201</v>
      </c>
      <c r="C142" s="57" t="s">
        <v>303</v>
      </c>
      <c r="D142" s="58" t="s">
        <v>304</v>
      </c>
      <c r="E142" s="62" t="s">
        <v>305</v>
      </c>
      <c r="F142" s="63">
        <v>1.49</v>
      </c>
      <c r="G142" s="63"/>
      <c r="H142" s="63">
        <v>1.49</v>
      </c>
      <c r="I142" s="64"/>
    </row>
    <row r="143" ht="19.9" customHeight="true" spans="2:9">
      <c r="B143" s="57" t="s">
        <v>201</v>
      </c>
      <c r="C143" s="57" t="s">
        <v>338</v>
      </c>
      <c r="D143" s="58" t="s">
        <v>339</v>
      </c>
      <c r="E143" s="62" t="s">
        <v>340</v>
      </c>
      <c r="F143" s="63">
        <v>1</v>
      </c>
      <c r="G143" s="63"/>
      <c r="H143" s="63">
        <v>1</v>
      </c>
      <c r="I143" s="64"/>
    </row>
    <row r="144" ht="19.9" customHeight="true" spans="2:9">
      <c r="B144" s="57" t="s">
        <v>201</v>
      </c>
      <c r="C144" s="57" t="s">
        <v>317</v>
      </c>
      <c r="D144" s="58" t="s">
        <v>318</v>
      </c>
      <c r="E144" s="62" t="s">
        <v>319</v>
      </c>
      <c r="F144" s="63">
        <v>3</v>
      </c>
      <c r="G144" s="63"/>
      <c r="H144" s="63">
        <v>3</v>
      </c>
      <c r="I144" s="64"/>
    </row>
    <row r="145" ht="19.9" customHeight="true" spans="2:9">
      <c r="B145" s="57" t="s">
        <v>201</v>
      </c>
      <c r="C145" s="57" t="s">
        <v>289</v>
      </c>
      <c r="D145" s="58" t="s">
        <v>290</v>
      </c>
      <c r="E145" s="62" t="s">
        <v>291</v>
      </c>
      <c r="F145" s="63">
        <v>2.11</v>
      </c>
      <c r="G145" s="63"/>
      <c r="H145" s="63">
        <v>2.11</v>
      </c>
      <c r="I145" s="64"/>
    </row>
    <row r="146" ht="19.9" customHeight="true" spans="2:9">
      <c r="B146" s="57" t="s">
        <v>201</v>
      </c>
      <c r="C146" s="57" t="s">
        <v>281</v>
      </c>
      <c r="D146" s="58" t="s">
        <v>282</v>
      </c>
      <c r="E146" s="62" t="s">
        <v>283</v>
      </c>
      <c r="F146" s="63">
        <v>15.37</v>
      </c>
      <c r="G146" s="63"/>
      <c r="H146" s="63">
        <v>15.37</v>
      </c>
      <c r="I146" s="64"/>
    </row>
    <row r="147" ht="19.9" customHeight="true" spans="2:9">
      <c r="B147" s="57" t="s">
        <v>201</v>
      </c>
      <c r="C147" s="57" t="s">
        <v>309</v>
      </c>
      <c r="D147" s="58" t="s">
        <v>310</v>
      </c>
      <c r="E147" s="62" t="s">
        <v>311</v>
      </c>
      <c r="F147" s="63">
        <v>1.5</v>
      </c>
      <c r="G147" s="63"/>
      <c r="H147" s="63">
        <v>1.5</v>
      </c>
      <c r="I147" s="64"/>
    </row>
    <row r="148" ht="19.9" customHeight="true" spans="2:9">
      <c r="B148" s="57" t="s">
        <v>201</v>
      </c>
      <c r="C148" s="57" t="s">
        <v>284</v>
      </c>
      <c r="D148" s="58" t="s">
        <v>285</v>
      </c>
      <c r="E148" s="62" t="s">
        <v>286</v>
      </c>
      <c r="F148" s="63">
        <v>0.56</v>
      </c>
      <c r="G148" s="63"/>
      <c r="H148" s="63">
        <v>0.56</v>
      </c>
      <c r="I148" s="64"/>
    </row>
    <row r="149" ht="19.9" customHeight="true" spans="2:9">
      <c r="B149" s="57" t="s">
        <v>23</v>
      </c>
      <c r="C149" s="57" t="s">
        <v>23</v>
      </c>
      <c r="D149" s="58" t="s">
        <v>328</v>
      </c>
      <c r="E149" s="62" t="s">
        <v>329</v>
      </c>
      <c r="F149" s="63">
        <v>2.52</v>
      </c>
      <c r="G149" s="63">
        <v>2.52</v>
      </c>
      <c r="H149" s="63"/>
      <c r="I149" s="64"/>
    </row>
    <row r="150" ht="19.9" customHeight="true" spans="1:9">
      <c r="A150" s="6"/>
      <c r="B150" s="57" t="s">
        <v>215</v>
      </c>
      <c r="C150" s="57" t="s">
        <v>216</v>
      </c>
      <c r="D150" s="58" t="s">
        <v>330</v>
      </c>
      <c r="E150" s="62" t="s">
        <v>331</v>
      </c>
      <c r="F150" s="63">
        <v>2.52</v>
      </c>
      <c r="G150" s="63">
        <v>2.52</v>
      </c>
      <c r="H150" s="63"/>
      <c r="I150" s="64"/>
    </row>
    <row r="151" ht="19.9" customHeight="true" spans="1:9">
      <c r="A151" s="6"/>
      <c r="B151" s="57" t="s">
        <v>215</v>
      </c>
      <c r="C151" s="57" t="s">
        <v>216</v>
      </c>
      <c r="D151" s="58" t="s">
        <v>332</v>
      </c>
      <c r="E151" s="62" t="s">
        <v>333</v>
      </c>
      <c r="F151" s="63">
        <v>2.52</v>
      </c>
      <c r="G151" s="63">
        <v>2.52</v>
      </c>
      <c r="H151" s="63"/>
      <c r="I151" s="64"/>
    </row>
    <row r="152" ht="19.9" customHeight="true" spans="2:9">
      <c r="B152" s="57" t="s">
        <v>23</v>
      </c>
      <c r="C152" s="57" t="s">
        <v>23</v>
      </c>
      <c r="D152" s="58" t="s">
        <v>79</v>
      </c>
      <c r="E152" s="62" t="s">
        <v>80</v>
      </c>
      <c r="F152" s="63">
        <v>152.1</v>
      </c>
      <c r="G152" s="63">
        <v>130.68</v>
      </c>
      <c r="H152" s="63">
        <v>21.42</v>
      </c>
      <c r="I152" s="64"/>
    </row>
    <row r="153" ht="19.9" customHeight="true" spans="1:9">
      <c r="A153" s="6"/>
      <c r="B153" s="57" t="s">
        <v>23</v>
      </c>
      <c r="C153" s="57" t="s">
        <v>23</v>
      </c>
      <c r="D153" s="58" t="s">
        <v>241</v>
      </c>
      <c r="E153" s="62" t="s">
        <v>242</v>
      </c>
      <c r="F153" s="63">
        <v>128.16</v>
      </c>
      <c r="G153" s="63">
        <v>128.16</v>
      </c>
      <c r="H153" s="63"/>
      <c r="I153" s="64"/>
    </row>
    <row r="154" ht="19.9" customHeight="true" spans="1:9">
      <c r="A154" s="6"/>
      <c r="B154" s="57" t="s">
        <v>172</v>
      </c>
      <c r="C154" s="57" t="s">
        <v>173</v>
      </c>
      <c r="D154" s="58" t="s">
        <v>249</v>
      </c>
      <c r="E154" s="62" t="s">
        <v>250</v>
      </c>
      <c r="F154" s="63">
        <v>31.6</v>
      </c>
      <c r="G154" s="63">
        <v>31.6</v>
      </c>
      <c r="H154" s="63"/>
      <c r="I154" s="64"/>
    </row>
    <row r="155" ht="19.9" customHeight="true" spans="1:9">
      <c r="A155" s="6"/>
      <c r="B155" s="57" t="s">
        <v>172</v>
      </c>
      <c r="C155" s="57" t="s">
        <v>173</v>
      </c>
      <c r="D155" s="58" t="s">
        <v>251</v>
      </c>
      <c r="E155" s="62" t="s">
        <v>252</v>
      </c>
      <c r="F155" s="63">
        <v>28.03</v>
      </c>
      <c r="G155" s="63">
        <v>28.03</v>
      </c>
      <c r="H155" s="63"/>
      <c r="I155" s="64"/>
    </row>
    <row r="156" ht="19.9" customHeight="true" spans="1:9">
      <c r="A156" s="6"/>
      <c r="B156" s="57" t="s">
        <v>172</v>
      </c>
      <c r="C156" s="57" t="s">
        <v>173</v>
      </c>
      <c r="D156" s="58" t="s">
        <v>253</v>
      </c>
      <c r="E156" s="62" t="s">
        <v>254</v>
      </c>
      <c r="F156" s="63">
        <v>3.37</v>
      </c>
      <c r="G156" s="63">
        <v>3.37</v>
      </c>
      <c r="H156" s="63"/>
      <c r="I156" s="64"/>
    </row>
    <row r="157" ht="19.9" customHeight="true" spans="1:9">
      <c r="A157" s="6"/>
      <c r="B157" s="57" t="s">
        <v>172</v>
      </c>
      <c r="C157" s="57" t="s">
        <v>173</v>
      </c>
      <c r="D157" s="58" t="s">
        <v>255</v>
      </c>
      <c r="E157" s="62" t="s">
        <v>256</v>
      </c>
      <c r="F157" s="63">
        <v>0.2</v>
      </c>
      <c r="G157" s="63">
        <v>0.2</v>
      </c>
      <c r="H157" s="63"/>
      <c r="I157" s="64"/>
    </row>
    <row r="158" ht="19.9" customHeight="true" spans="2:9">
      <c r="B158" s="57" t="s">
        <v>172</v>
      </c>
      <c r="C158" s="57" t="s">
        <v>178</v>
      </c>
      <c r="D158" s="58" t="s">
        <v>257</v>
      </c>
      <c r="E158" s="62" t="s">
        <v>258</v>
      </c>
      <c r="F158" s="63">
        <v>40.84</v>
      </c>
      <c r="G158" s="63">
        <v>40.84</v>
      </c>
      <c r="H158" s="63"/>
      <c r="I158" s="64"/>
    </row>
    <row r="159" ht="19.9" customHeight="true" spans="1:9">
      <c r="A159" s="6"/>
      <c r="B159" s="57" t="s">
        <v>172</v>
      </c>
      <c r="C159" s="57" t="s">
        <v>178</v>
      </c>
      <c r="D159" s="58" t="s">
        <v>259</v>
      </c>
      <c r="E159" s="62" t="s">
        <v>260</v>
      </c>
      <c r="F159" s="63">
        <v>0.38</v>
      </c>
      <c r="G159" s="63">
        <v>0.38</v>
      </c>
      <c r="H159" s="63"/>
      <c r="I159" s="64"/>
    </row>
    <row r="160" ht="19.9" customHeight="true" spans="1:9">
      <c r="A160" s="6"/>
      <c r="B160" s="57" t="s">
        <v>172</v>
      </c>
      <c r="C160" s="57" t="s">
        <v>178</v>
      </c>
      <c r="D160" s="58" t="s">
        <v>261</v>
      </c>
      <c r="E160" s="62" t="s">
        <v>177</v>
      </c>
      <c r="F160" s="63">
        <v>40.46</v>
      </c>
      <c r="G160" s="63">
        <v>40.46</v>
      </c>
      <c r="H160" s="63"/>
      <c r="I160" s="64"/>
    </row>
    <row r="161" ht="19.9" customHeight="true" spans="2:9">
      <c r="B161" s="57" t="s">
        <v>172</v>
      </c>
      <c r="C161" s="57" t="s">
        <v>243</v>
      </c>
      <c r="D161" s="58" t="s">
        <v>244</v>
      </c>
      <c r="E161" s="62" t="s">
        <v>245</v>
      </c>
      <c r="F161" s="63">
        <v>15.13</v>
      </c>
      <c r="G161" s="63">
        <v>15.13</v>
      </c>
      <c r="H161" s="63"/>
      <c r="I161" s="64"/>
    </row>
    <row r="162" ht="19.9" customHeight="true" spans="2:9">
      <c r="B162" s="57" t="s">
        <v>172</v>
      </c>
      <c r="C162" s="57" t="s">
        <v>271</v>
      </c>
      <c r="D162" s="58" t="s">
        <v>272</v>
      </c>
      <c r="E162" s="62" t="s">
        <v>273</v>
      </c>
      <c r="F162" s="63">
        <v>12.19</v>
      </c>
      <c r="G162" s="63">
        <v>12.19</v>
      </c>
      <c r="H162" s="63"/>
      <c r="I162" s="64"/>
    </row>
    <row r="163" ht="19.9" customHeight="true" spans="2:9">
      <c r="B163" s="57" t="s">
        <v>172</v>
      </c>
      <c r="C163" s="57" t="s">
        <v>246</v>
      </c>
      <c r="D163" s="58" t="s">
        <v>247</v>
      </c>
      <c r="E163" s="62" t="s">
        <v>248</v>
      </c>
      <c r="F163" s="63">
        <v>5.33</v>
      </c>
      <c r="G163" s="63">
        <v>5.33</v>
      </c>
      <c r="H163" s="63"/>
      <c r="I163" s="64"/>
    </row>
    <row r="164" ht="19.9" customHeight="true" spans="2:9">
      <c r="B164" s="57" t="s">
        <v>172</v>
      </c>
      <c r="C164" s="57" t="s">
        <v>274</v>
      </c>
      <c r="D164" s="58" t="s">
        <v>275</v>
      </c>
      <c r="E164" s="62" t="s">
        <v>276</v>
      </c>
      <c r="F164" s="63">
        <v>22.73</v>
      </c>
      <c r="G164" s="63">
        <v>22.73</v>
      </c>
      <c r="H164" s="63"/>
      <c r="I164" s="64"/>
    </row>
    <row r="165" ht="19.9" customHeight="true" spans="2:9">
      <c r="B165" s="57" t="s">
        <v>172</v>
      </c>
      <c r="C165" s="57" t="s">
        <v>183</v>
      </c>
      <c r="D165" s="58" t="s">
        <v>265</v>
      </c>
      <c r="E165" s="62" t="s">
        <v>266</v>
      </c>
      <c r="F165" s="63">
        <v>0.33</v>
      </c>
      <c r="G165" s="63">
        <v>0.33</v>
      </c>
      <c r="H165" s="63"/>
      <c r="I165" s="64"/>
    </row>
    <row r="166" ht="19.9" customHeight="true" spans="1:9">
      <c r="A166" s="6"/>
      <c r="B166" s="57" t="s">
        <v>172</v>
      </c>
      <c r="C166" s="57" t="s">
        <v>183</v>
      </c>
      <c r="D166" s="58" t="s">
        <v>269</v>
      </c>
      <c r="E166" s="62" t="s">
        <v>270</v>
      </c>
      <c r="F166" s="63">
        <v>0.33</v>
      </c>
      <c r="G166" s="63">
        <v>0.33</v>
      </c>
      <c r="H166" s="63"/>
      <c r="I166" s="64"/>
    </row>
    <row r="167" ht="19.9" customHeight="true" spans="2:9">
      <c r="B167" s="57" t="s">
        <v>23</v>
      </c>
      <c r="C167" s="57" t="s">
        <v>23</v>
      </c>
      <c r="D167" s="58" t="s">
        <v>277</v>
      </c>
      <c r="E167" s="62" t="s">
        <v>278</v>
      </c>
      <c r="F167" s="63">
        <v>21.42</v>
      </c>
      <c r="G167" s="63"/>
      <c r="H167" s="63">
        <v>21.42</v>
      </c>
      <c r="I167" s="64"/>
    </row>
    <row r="168" ht="19.9" customHeight="true" spans="1:9">
      <c r="A168" s="6"/>
      <c r="B168" s="57" t="s">
        <v>201</v>
      </c>
      <c r="C168" s="57" t="s">
        <v>178</v>
      </c>
      <c r="D168" s="58" t="s">
        <v>279</v>
      </c>
      <c r="E168" s="62" t="s">
        <v>280</v>
      </c>
      <c r="F168" s="63">
        <v>4</v>
      </c>
      <c r="G168" s="63"/>
      <c r="H168" s="63">
        <v>4</v>
      </c>
      <c r="I168" s="64"/>
    </row>
    <row r="169" ht="19.9" customHeight="true" spans="2:9">
      <c r="B169" s="57" t="s">
        <v>201</v>
      </c>
      <c r="C169" s="57" t="s">
        <v>323</v>
      </c>
      <c r="D169" s="58" t="s">
        <v>324</v>
      </c>
      <c r="E169" s="62" t="s">
        <v>325</v>
      </c>
      <c r="F169" s="63">
        <v>1</v>
      </c>
      <c r="G169" s="63"/>
      <c r="H169" s="63">
        <v>1</v>
      </c>
      <c r="I169" s="64"/>
    </row>
    <row r="170" ht="19.9" customHeight="true" spans="2:9">
      <c r="B170" s="57" t="s">
        <v>201</v>
      </c>
      <c r="C170" s="57" t="s">
        <v>281</v>
      </c>
      <c r="D170" s="58" t="s">
        <v>282</v>
      </c>
      <c r="E170" s="62" t="s">
        <v>283</v>
      </c>
      <c r="F170" s="63">
        <v>7.83</v>
      </c>
      <c r="G170" s="63"/>
      <c r="H170" s="63">
        <v>7.83</v>
      </c>
      <c r="I170" s="64"/>
    </row>
    <row r="171" ht="19.9" customHeight="true" spans="2:9">
      <c r="B171" s="57" t="s">
        <v>201</v>
      </c>
      <c r="C171" s="57" t="s">
        <v>309</v>
      </c>
      <c r="D171" s="58" t="s">
        <v>310</v>
      </c>
      <c r="E171" s="62" t="s">
        <v>311</v>
      </c>
      <c r="F171" s="63">
        <v>0.3</v>
      </c>
      <c r="G171" s="63"/>
      <c r="H171" s="63">
        <v>0.3</v>
      </c>
      <c r="I171" s="64"/>
    </row>
    <row r="172" ht="19.9" customHeight="true" spans="2:9">
      <c r="B172" s="57" t="s">
        <v>201</v>
      </c>
      <c r="C172" s="57" t="s">
        <v>289</v>
      </c>
      <c r="D172" s="58" t="s">
        <v>290</v>
      </c>
      <c r="E172" s="62" t="s">
        <v>291</v>
      </c>
      <c r="F172" s="63">
        <v>1.23</v>
      </c>
      <c r="G172" s="63"/>
      <c r="H172" s="63">
        <v>1.23</v>
      </c>
      <c r="I172" s="64"/>
    </row>
    <row r="173" ht="19.9" customHeight="true" spans="2:9">
      <c r="B173" s="57" t="s">
        <v>201</v>
      </c>
      <c r="C173" s="57" t="s">
        <v>274</v>
      </c>
      <c r="D173" s="58" t="s">
        <v>301</v>
      </c>
      <c r="E173" s="62" t="s">
        <v>302</v>
      </c>
      <c r="F173" s="63">
        <v>1.5</v>
      </c>
      <c r="G173" s="63"/>
      <c r="H173" s="63">
        <v>1.5</v>
      </c>
      <c r="I173" s="64"/>
    </row>
    <row r="174" ht="19.9" customHeight="true" spans="2:9">
      <c r="B174" s="57" t="s">
        <v>201</v>
      </c>
      <c r="C174" s="57" t="s">
        <v>317</v>
      </c>
      <c r="D174" s="58" t="s">
        <v>318</v>
      </c>
      <c r="E174" s="62" t="s">
        <v>319</v>
      </c>
      <c r="F174" s="63">
        <v>0.8</v>
      </c>
      <c r="G174" s="63"/>
      <c r="H174" s="63">
        <v>0.8</v>
      </c>
      <c r="I174" s="64"/>
    </row>
    <row r="175" ht="19.9" customHeight="true" spans="2:9">
      <c r="B175" s="57" t="s">
        <v>201</v>
      </c>
      <c r="C175" s="57" t="s">
        <v>320</v>
      </c>
      <c r="D175" s="58" t="s">
        <v>321</v>
      </c>
      <c r="E175" s="62" t="s">
        <v>322</v>
      </c>
      <c r="F175" s="63">
        <v>0.1</v>
      </c>
      <c r="G175" s="63"/>
      <c r="H175" s="63">
        <v>0.1</v>
      </c>
      <c r="I175" s="64"/>
    </row>
    <row r="176" ht="19.9" customHeight="true" spans="2:9">
      <c r="B176" s="57" t="s">
        <v>201</v>
      </c>
      <c r="C176" s="57" t="s">
        <v>314</v>
      </c>
      <c r="D176" s="58" t="s">
        <v>315</v>
      </c>
      <c r="E176" s="62" t="s">
        <v>316</v>
      </c>
      <c r="F176" s="63">
        <v>0.2</v>
      </c>
      <c r="G176" s="63"/>
      <c r="H176" s="63">
        <v>0.2</v>
      </c>
      <c r="I176" s="64"/>
    </row>
    <row r="177" ht="19.9" customHeight="true" spans="2:9">
      <c r="B177" s="57" t="s">
        <v>201</v>
      </c>
      <c r="C177" s="57" t="s">
        <v>216</v>
      </c>
      <c r="D177" s="58" t="s">
        <v>326</v>
      </c>
      <c r="E177" s="62" t="s">
        <v>327</v>
      </c>
      <c r="F177" s="63">
        <v>0.2</v>
      </c>
      <c r="G177" s="63"/>
      <c r="H177" s="63">
        <v>0.2</v>
      </c>
      <c r="I177" s="64"/>
    </row>
    <row r="178" ht="19.9" customHeight="true" spans="2:9">
      <c r="B178" s="57" t="s">
        <v>201</v>
      </c>
      <c r="C178" s="57" t="s">
        <v>202</v>
      </c>
      <c r="D178" s="58" t="s">
        <v>292</v>
      </c>
      <c r="E178" s="62" t="s">
        <v>293</v>
      </c>
      <c r="F178" s="63">
        <v>2.06</v>
      </c>
      <c r="G178" s="63"/>
      <c r="H178" s="63">
        <v>2.06</v>
      </c>
      <c r="I178" s="64"/>
    </row>
    <row r="179" ht="19.9" customHeight="true" spans="1:9">
      <c r="A179" s="6"/>
      <c r="B179" s="57" t="s">
        <v>201</v>
      </c>
      <c r="C179" s="57" t="s">
        <v>202</v>
      </c>
      <c r="D179" s="58" t="s">
        <v>296</v>
      </c>
      <c r="E179" s="62" t="s">
        <v>297</v>
      </c>
      <c r="F179" s="63">
        <v>0.05</v>
      </c>
      <c r="G179" s="63"/>
      <c r="H179" s="63">
        <v>0.05</v>
      </c>
      <c r="I179" s="64"/>
    </row>
    <row r="180" ht="19.9" customHeight="true" spans="1:9">
      <c r="A180" s="6"/>
      <c r="B180" s="57" t="s">
        <v>201</v>
      </c>
      <c r="C180" s="57" t="s">
        <v>202</v>
      </c>
      <c r="D180" s="58" t="s">
        <v>337</v>
      </c>
      <c r="E180" s="62" t="s">
        <v>200</v>
      </c>
      <c r="F180" s="63">
        <v>0.5</v>
      </c>
      <c r="G180" s="63"/>
      <c r="H180" s="63">
        <v>0.5</v>
      </c>
      <c r="I180" s="64"/>
    </row>
    <row r="181" ht="19.9" customHeight="true" spans="1:9">
      <c r="A181" s="6"/>
      <c r="B181" s="57" t="s">
        <v>201</v>
      </c>
      <c r="C181" s="57" t="s">
        <v>202</v>
      </c>
      <c r="D181" s="58" t="s">
        <v>294</v>
      </c>
      <c r="E181" s="62" t="s">
        <v>295</v>
      </c>
      <c r="F181" s="63">
        <v>1.51</v>
      </c>
      <c r="G181" s="63"/>
      <c r="H181" s="63">
        <v>1.51</v>
      </c>
      <c r="I181" s="64"/>
    </row>
    <row r="182" ht="19.9" customHeight="true" spans="2:9">
      <c r="B182" s="57" t="s">
        <v>201</v>
      </c>
      <c r="C182" s="57" t="s">
        <v>262</v>
      </c>
      <c r="D182" s="58" t="s">
        <v>312</v>
      </c>
      <c r="E182" s="62" t="s">
        <v>313</v>
      </c>
      <c r="F182" s="63">
        <v>0.1</v>
      </c>
      <c r="G182" s="63"/>
      <c r="H182" s="63">
        <v>0.1</v>
      </c>
      <c r="I182" s="64"/>
    </row>
    <row r="183" ht="19.9" customHeight="true" spans="2:9">
      <c r="B183" s="57" t="s">
        <v>201</v>
      </c>
      <c r="C183" s="57" t="s">
        <v>284</v>
      </c>
      <c r="D183" s="58" t="s">
        <v>285</v>
      </c>
      <c r="E183" s="62" t="s">
        <v>286</v>
      </c>
      <c r="F183" s="63">
        <v>0.1</v>
      </c>
      <c r="G183" s="63"/>
      <c r="H183" s="63">
        <v>0.1</v>
      </c>
      <c r="I183" s="64"/>
    </row>
    <row r="184" ht="19.9" customHeight="true" spans="2:9">
      <c r="B184" s="57" t="s">
        <v>201</v>
      </c>
      <c r="C184" s="57" t="s">
        <v>271</v>
      </c>
      <c r="D184" s="58" t="s">
        <v>287</v>
      </c>
      <c r="E184" s="62" t="s">
        <v>288</v>
      </c>
      <c r="F184" s="63">
        <v>0.7</v>
      </c>
      <c r="G184" s="63"/>
      <c r="H184" s="63">
        <v>0.7</v>
      </c>
      <c r="I184" s="64"/>
    </row>
    <row r="185" ht="19.9" customHeight="true" spans="2:9">
      <c r="B185" s="57" t="s">
        <v>201</v>
      </c>
      <c r="C185" s="57" t="s">
        <v>303</v>
      </c>
      <c r="D185" s="58" t="s">
        <v>304</v>
      </c>
      <c r="E185" s="62" t="s">
        <v>305</v>
      </c>
      <c r="F185" s="63">
        <v>0.8</v>
      </c>
      <c r="G185" s="63"/>
      <c r="H185" s="63">
        <v>0.8</v>
      </c>
      <c r="I185" s="64"/>
    </row>
    <row r="186" ht="19.9" customHeight="true" spans="2:9">
      <c r="B186" s="57" t="s">
        <v>201</v>
      </c>
      <c r="C186" s="57" t="s">
        <v>341</v>
      </c>
      <c r="D186" s="58" t="s">
        <v>342</v>
      </c>
      <c r="E186" s="62" t="s">
        <v>343</v>
      </c>
      <c r="F186" s="63">
        <v>0.5</v>
      </c>
      <c r="G186" s="63"/>
      <c r="H186" s="63">
        <v>0.5</v>
      </c>
      <c r="I186" s="64"/>
    </row>
    <row r="187" ht="19.9" customHeight="true" spans="2:9">
      <c r="B187" s="57" t="s">
        <v>23</v>
      </c>
      <c r="C187" s="57" t="s">
        <v>23</v>
      </c>
      <c r="D187" s="58" t="s">
        <v>328</v>
      </c>
      <c r="E187" s="62" t="s">
        <v>329</v>
      </c>
      <c r="F187" s="63">
        <v>2.52</v>
      </c>
      <c r="G187" s="63">
        <v>2.52</v>
      </c>
      <c r="H187" s="63"/>
      <c r="I187" s="64"/>
    </row>
    <row r="188" ht="19.9" customHeight="true" spans="1:9">
      <c r="A188" s="6"/>
      <c r="B188" s="57" t="s">
        <v>215</v>
      </c>
      <c r="C188" s="57" t="s">
        <v>216</v>
      </c>
      <c r="D188" s="58" t="s">
        <v>330</v>
      </c>
      <c r="E188" s="62" t="s">
        <v>331</v>
      </c>
      <c r="F188" s="63">
        <v>2.52</v>
      </c>
      <c r="G188" s="63">
        <v>2.52</v>
      </c>
      <c r="H188" s="63"/>
      <c r="I188" s="64"/>
    </row>
    <row r="189" ht="19.9" customHeight="true" spans="1:9">
      <c r="A189" s="6"/>
      <c r="B189" s="57" t="s">
        <v>215</v>
      </c>
      <c r="C189" s="57" t="s">
        <v>216</v>
      </c>
      <c r="D189" s="58" t="s">
        <v>332</v>
      </c>
      <c r="E189" s="62" t="s">
        <v>333</v>
      </c>
      <c r="F189" s="63">
        <v>2.52</v>
      </c>
      <c r="G189" s="63">
        <v>2.52</v>
      </c>
      <c r="H189" s="63"/>
      <c r="I189" s="64"/>
    </row>
    <row r="190" ht="19.9" customHeight="true" spans="2:9">
      <c r="B190" s="57" t="s">
        <v>23</v>
      </c>
      <c r="C190" s="57" t="s">
        <v>23</v>
      </c>
      <c r="D190" s="58" t="s">
        <v>77</v>
      </c>
      <c r="E190" s="62" t="s">
        <v>78</v>
      </c>
      <c r="F190" s="63">
        <v>93.71</v>
      </c>
      <c r="G190" s="63">
        <v>81.33</v>
      </c>
      <c r="H190" s="63">
        <v>12.38</v>
      </c>
      <c r="I190" s="64"/>
    </row>
    <row r="191" ht="19.9" customHeight="true" spans="1:9">
      <c r="A191" s="6"/>
      <c r="B191" s="57" t="s">
        <v>23</v>
      </c>
      <c r="C191" s="57" t="s">
        <v>23</v>
      </c>
      <c r="D191" s="58" t="s">
        <v>277</v>
      </c>
      <c r="E191" s="62" t="s">
        <v>278</v>
      </c>
      <c r="F191" s="63">
        <v>12.38</v>
      </c>
      <c r="G191" s="63"/>
      <c r="H191" s="63">
        <v>12.38</v>
      </c>
      <c r="I191" s="64"/>
    </row>
    <row r="192" ht="19.9" customHeight="true" spans="1:9">
      <c r="A192" s="6"/>
      <c r="B192" s="57" t="s">
        <v>201</v>
      </c>
      <c r="C192" s="57" t="s">
        <v>271</v>
      </c>
      <c r="D192" s="58" t="s">
        <v>287</v>
      </c>
      <c r="E192" s="62" t="s">
        <v>288</v>
      </c>
      <c r="F192" s="63">
        <v>0.4</v>
      </c>
      <c r="G192" s="63"/>
      <c r="H192" s="63">
        <v>0.4</v>
      </c>
      <c r="I192" s="64"/>
    </row>
    <row r="193" ht="19.9" customHeight="true" spans="2:9">
      <c r="B193" s="57" t="s">
        <v>201</v>
      </c>
      <c r="C193" s="57" t="s">
        <v>289</v>
      </c>
      <c r="D193" s="58" t="s">
        <v>290</v>
      </c>
      <c r="E193" s="62" t="s">
        <v>291</v>
      </c>
      <c r="F193" s="63">
        <v>0.62</v>
      </c>
      <c r="G193" s="63"/>
      <c r="H193" s="63">
        <v>0.62</v>
      </c>
      <c r="I193" s="64"/>
    </row>
    <row r="194" ht="19.9" customHeight="true" spans="2:9">
      <c r="B194" s="57" t="s">
        <v>201</v>
      </c>
      <c r="C194" s="57" t="s">
        <v>274</v>
      </c>
      <c r="D194" s="58" t="s">
        <v>301</v>
      </c>
      <c r="E194" s="62" t="s">
        <v>302</v>
      </c>
      <c r="F194" s="63">
        <v>0.6</v>
      </c>
      <c r="G194" s="63"/>
      <c r="H194" s="63">
        <v>0.6</v>
      </c>
      <c r="I194" s="64"/>
    </row>
    <row r="195" ht="19.9" customHeight="true" spans="2:9">
      <c r="B195" s="57" t="s">
        <v>201</v>
      </c>
      <c r="C195" s="57" t="s">
        <v>202</v>
      </c>
      <c r="D195" s="58" t="s">
        <v>292</v>
      </c>
      <c r="E195" s="62" t="s">
        <v>293</v>
      </c>
      <c r="F195" s="63">
        <v>1.97</v>
      </c>
      <c r="G195" s="63"/>
      <c r="H195" s="63">
        <v>1.97</v>
      </c>
      <c r="I195" s="64"/>
    </row>
    <row r="196" ht="19.9" customHeight="true" spans="1:9">
      <c r="A196" s="6"/>
      <c r="B196" s="57" t="s">
        <v>201</v>
      </c>
      <c r="C196" s="57" t="s">
        <v>202</v>
      </c>
      <c r="D196" s="58" t="s">
        <v>296</v>
      </c>
      <c r="E196" s="62" t="s">
        <v>297</v>
      </c>
      <c r="F196" s="63">
        <v>0.28</v>
      </c>
      <c r="G196" s="63"/>
      <c r="H196" s="63">
        <v>0.28</v>
      </c>
      <c r="I196" s="64"/>
    </row>
    <row r="197" ht="19.9" customHeight="true" spans="1:9">
      <c r="A197" s="6"/>
      <c r="B197" s="57" t="s">
        <v>201</v>
      </c>
      <c r="C197" s="57" t="s">
        <v>202</v>
      </c>
      <c r="D197" s="58" t="s">
        <v>337</v>
      </c>
      <c r="E197" s="62" t="s">
        <v>200</v>
      </c>
      <c r="F197" s="63">
        <v>0.21</v>
      </c>
      <c r="G197" s="63"/>
      <c r="H197" s="63">
        <v>0.21</v>
      </c>
      <c r="I197" s="64"/>
    </row>
    <row r="198" ht="19.9" customHeight="true" spans="1:9">
      <c r="A198" s="6"/>
      <c r="B198" s="57" t="s">
        <v>201</v>
      </c>
      <c r="C198" s="57" t="s">
        <v>202</v>
      </c>
      <c r="D198" s="58" t="s">
        <v>294</v>
      </c>
      <c r="E198" s="62" t="s">
        <v>295</v>
      </c>
      <c r="F198" s="63">
        <v>1.48</v>
      </c>
      <c r="G198" s="63"/>
      <c r="H198" s="63">
        <v>1.48</v>
      </c>
      <c r="I198" s="64"/>
    </row>
    <row r="199" ht="19.9" customHeight="true" spans="2:9">
      <c r="B199" s="57" t="s">
        <v>201</v>
      </c>
      <c r="C199" s="57" t="s">
        <v>216</v>
      </c>
      <c r="D199" s="58" t="s">
        <v>326</v>
      </c>
      <c r="E199" s="62" t="s">
        <v>327</v>
      </c>
      <c r="F199" s="63">
        <v>0.05</v>
      </c>
      <c r="G199" s="63"/>
      <c r="H199" s="63">
        <v>0.05</v>
      </c>
      <c r="I199" s="64"/>
    </row>
    <row r="200" ht="19.9" customHeight="true" spans="2:9">
      <c r="B200" s="57" t="s">
        <v>201</v>
      </c>
      <c r="C200" s="57" t="s">
        <v>303</v>
      </c>
      <c r="D200" s="58" t="s">
        <v>304</v>
      </c>
      <c r="E200" s="62" t="s">
        <v>305</v>
      </c>
      <c r="F200" s="63">
        <v>0.41</v>
      </c>
      <c r="G200" s="63"/>
      <c r="H200" s="63">
        <v>0.41</v>
      </c>
      <c r="I200" s="64"/>
    </row>
    <row r="201" ht="19.9" customHeight="true" spans="2:9">
      <c r="B201" s="57" t="s">
        <v>201</v>
      </c>
      <c r="C201" s="57" t="s">
        <v>338</v>
      </c>
      <c r="D201" s="58" t="s">
        <v>339</v>
      </c>
      <c r="E201" s="62" t="s">
        <v>340</v>
      </c>
      <c r="F201" s="63">
        <v>0.5</v>
      </c>
      <c r="G201" s="63"/>
      <c r="H201" s="63">
        <v>0.5</v>
      </c>
      <c r="I201" s="64"/>
    </row>
    <row r="202" ht="19.9" customHeight="true" spans="2:9">
      <c r="B202" s="57" t="s">
        <v>201</v>
      </c>
      <c r="C202" s="57" t="s">
        <v>317</v>
      </c>
      <c r="D202" s="58" t="s">
        <v>318</v>
      </c>
      <c r="E202" s="62" t="s">
        <v>319</v>
      </c>
      <c r="F202" s="63">
        <v>0.2</v>
      </c>
      <c r="G202" s="63"/>
      <c r="H202" s="63">
        <v>0.2</v>
      </c>
      <c r="I202" s="64"/>
    </row>
    <row r="203" ht="19.9" customHeight="true" spans="2:9">
      <c r="B203" s="57" t="s">
        <v>201</v>
      </c>
      <c r="C203" s="57" t="s">
        <v>323</v>
      </c>
      <c r="D203" s="58" t="s">
        <v>324</v>
      </c>
      <c r="E203" s="62" t="s">
        <v>325</v>
      </c>
      <c r="F203" s="63">
        <v>0.3</v>
      </c>
      <c r="G203" s="63"/>
      <c r="H203" s="63">
        <v>0.3</v>
      </c>
      <c r="I203" s="64"/>
    </row>
    <row r="204" ht="19.9" customHeight="true" spans="2:9">
      <c r="B204" s="57" t="s">
        <v>201</v>
      </c>
      <c r="C204" s="57" t="s">
        <v>309</v>
      </c>
      <c r="D204" s="58" t="s">
        <v>310</v>
      </c>
      <c r="E204" s="62" t="s">
        <v>311</v>
      </c>
      <c r="F204" s="63">
        <v>0.4</v>
      </c>
      <c r="G204" s="63"/>
      <c r="H204" s="63">
        <v>0.4</v>
      </c>
      <c r="I204" s="64"/>
    </row>
    <row r="205" ht="19.9" customHeight="true" spans="2:9">
      <c r="B205" s="57" t="s">
        <v>201</v>
      </c>
      <c r="C205" s="57" t="s">
        <v>298</v>
      </c>
      <c r="D205" s="58" t="s">
        <v>299</v>
      </c>
      <c r="E205" s="62" t="s">
        <v>300</v>
      </c>
      <c r="F205" s="63">
        <v>0.5</v>
      </c>
      <c r="G205" s="63"/>
      <c r="H205" s="63">
        <v>0.5</v>
      </c>
      <c r="I205" s="64"/>
    </row>
    <row r="206" ht="19.9" customHeight="true" spans="2:9">
      <c r="B206" s="57" t="s">
        <v>201</v>
      </c>
      <c r="C206" s="57" t="s">
        <v>281</v>
      </c>
      <c r="D206" s="58" t="s">
        <v>282</v>
      </c>
      <c r="E206" s="62" t="s">
        <v>283</v>
      </c>
      <c r="F206" s="63">
        <v>3.59</v>
      </c>
      <c r="G206" s="63"/>
      <c r="H206" s="63">
        <v>3.59</v>
      </c>
      <c r="I206" s="64"/>
    </row>
    <row r="207" ht="19.9" customHeight="true" spans="2:9">
      <c r="B207" s="57" t="s">
        <v>201</v>
      </c>
      <c r="C207" s="57" t="s">
        <v>262</v>
      </c>
      <c r="D207" s="58" t="s">
        <v>312</v>
      </c>
      <c r="E207" s="62" t="s">
        <v>313</v>
      </c>
      <c r="F207" s="63">
        <v>0.44</v>
      </c>
      <c r="G207" s="63"/>
      <c r="H207" s="63">
        <v>0.44</v>
      </c>
      <c r="I207" s="64"/>
    </row>
    <row r="208" ht="19.9" customHeight="true" spans="2:9">
      <c r="B208" s="57" t="s">
        <v>201</v>
      </c>
      <c r="C208" s="57" t="s">
        <v>284</v>
      </c>
      <c r="D208" s="58" t="s">
        <v>285</v>
      </c>
      <c r="E208" s="62" t="s">
        <v>286</v>
      </c>
      <c r="F208" s="63">
        <v>0.2</v>
      </c>
      <c r="G208" s="63"/>
      <c r="H208" s="63">
        <v>0.2</v>
      </c>
      <c r="I208" s="64"/>
    </row>
    <row r="209" ht="19.9" customHeight="true" spans="2:9">
      <c r="B209" s="57" t="s">
        <v>201</v>
      </c>
      <c r="C209" s="57" t="s">
        <v>178</v>
      </c>
      <c r="D209" s="58" t="s">
        <v>279</v>
      </c>
      <c r="E209" s="62" t="s">
        <v>280</v>
      </c>
      <c r="F209" s="63">
        <v>2.2</v>
      </c>
      <c r="G209" s="63"/>
      <c r="H209" s="63">
        <v>2.2</v>
      </c>
      <c r="I209" s="64"/>
    </row>
    <row r="210" ht="19.9" customHeight="true" spans="2:9">
      <c r="B210" s="57" t="s">
        <v>23</v>
      </c>
      <c r="C210" s="57" t="s">
        <v>23</v>
      </c>
      <c r="D210" s="58" t="s">
        <v>241</v>
      </c>
      <c r="E210" s="62" t="s">
        <v>242</v>
      </c>
      <c r="F210" s="63">
        <v>66.21</v>
      </c>
      <c r="G210" s="63">
        <v>66.21</v>
      </c>
      <c r="H210" s="63"/>
      <c r="I210" s="64"/>
    </row>
    <row r="211" ht="19.9" customHeight="true" spans="1:9">
      <c r="A211" s="6"/>
      <c r="B211" s="57" t="s">
        <v>172</v>
      </c>
      <c r="C211" s="57" t="s">
        <v>173</v>
      </c>
      <c r="D211" s="58" t="s">
        <v>249</v>
      </c>
      <c r="E211" s="62" t="s">
        <v>250</v>
      </c>
      <c r="F211" s="63">
        <v>16.27</v>
      </c>
      <c r="G211" s="63">
        <v>16.27</v>
      </c>
      <c r="H211" s="63"/>
      <c r="I211" s="64"/>
    </row>
    <row r="212" ht="19.9" customHeight="true" spans="1:9">
      <c r="A212" s="6"/>
      <c r="B212" s="57" t="s">
        <v>172</v>
      </c>
      <c r="C212" s="57" t="s">
        <v>173</v>
      </c>
      <c r="D212" s="58" t="s">
        <v>253</v>
      </c>
      <c r="E212" s="62" t="s">
        <v>254</v>
      </c>
      <c r="F212" s="63">
        <v>1.7</v>
      </c>
      <c r="G212" s="63">
        <v>1.7</v>
      </c>
      <c r="H212" s="63"/>
      <c r="I212" s="64"/>
    </row>
    <row r="213" ht="19.9" customHeight="true" spans="1:9">
      <c r="A213" s="6"/>
      <c r="B213" s="57" t="s">
        <v>172</v>
      </c>
      <c r="C213" s="57" t="s">
        <v>173</v>
      </c>
      <c r="D213" s="58" t="s">
        <v>255</v>
      </c>
      <c r="E213" s="62" t="s">
        <v>256</v>
      </c>
      <c r="F213" s="63">
        <v>0.11</v>
      </c>
      <c r="G213" s="63">
        <v>0.11</v>
      </c>
      <c r="H213" s="63"/>
      <c r="I213" s="64"/>
    </row>
    <row r="214" ht="19.9" customHeight="true" spans="1:9">
      <c r="A214" s="6"/>
      <c r="B214" s="57" t="s">
        <v>172</v>
      </c>
      <c r="C214" s="57" t="s">
        <v>173</v>
      </c>
      <c r="D214" s="58" t="s">
        <v>251</v>
      </c>
      <c r="E214" s="62" t="s">
        <v>252</v>
      </c>
      <c r="F214" s="63">
        <v>14.45</v>
      </c>
      <c r="G214" s="63">
        <v>14.45</v>
      </c>
      <c r="H214" s="63"/>
      <c r="I214" s="64"/>
    </row>
    <row r="215" ht="19.9" customHeight="true" spans="2:9">
      <c r="B215" s="57" t="s">
        <v>172</v>
      </c>
      <c r="C215" s="57" t="s">
        <v>178</v>
      </c>
      <c r="D215" s="58" t="s">
        <v>257</v>
      </c>
      <c r="E215" s="62" t="s">
        <v>258</v>
      </c>
      <c r="F215" s="63">
        <v>20.61</v>
      </c>
      <c r="G215" s="63">
        <v>20.61</v>
      </c>
      <c r="H215" s="63"/>
      <c r="I215" s="64"/>
    </row>
    <row r="216" ht="19.9" customHeight="true" spans="1:9">
      <c r="A216" s="6"/>
      <c r="B216" s="57" t="s">
        <v>172</v>
      </c>
      <c r="C216" s="57" t="s">
        <v>178</v>
      </c>
      <c r="D216" s="58" t="s">
        <v>259</v>
      </c>
      <c r="E216" s="62" t="s">
        <v>260</v>
      </c>
      <c r="F216" s="63">
        <v>0.22</v>
      </c>
      <c r="G216" s="63">
        <v>0.22</v>
      </c>
      <c r="H216" s="63"/>
      <c r="I216" s="64"/>
    </row>
    <row r="217" ht="19.9" customHeight="true" spans="1:9">
      <c r="A217" s="6"/>
      <c r="B217" s="57" t="s">
        <v>172</v>
      </c>
      <c r="C217" s="57" t="s">
        <v>178</v>
      </c>
      <c r="D217" s="58" t="s">
        <v>261</v>
      </c>
      <c r="E217" s="62" t="s">
        <v>177</v>
      </c>
      <c r="F217" s="63">
        <v>20.4</v>
      </c>
      <c r="G217" s="63">
        <v>20.4</v>
      </c>
      <c r="H217" s="63"/>
      <c r="I217" s="64"/>
    </row>
    <row r="218" ht="19.9" customHeight="true" spans="2:9">
      <c r="B218" s="57" t="s">
        <v>172</v>
      </c>
      <c r="C218" s="57" t="s">
        <v>183</v>
      </c>
      <c r="D218" s="58" t="s">
        <v>265</v>
      </c>
      <c r="E218" s="62" t="s">
        <v>266</v>
      </c>
      <c r="F218" s="63">
        <v>0.17</v>
      </c>
      <c r="G218" s="63">
        <v>0.17</v>
      </c>
      <c r="H218" s="63"/>
      <c r="I218" s="64"/>
    </row>
    <row r="219" ht="19.9" customHeight="true" spans="1:9">
      <c r="A219" s="6"/>
      <c r="B219" s="57" t="s">
        <v>172</v>
      </c>
      <c r="C219" s="57" t="s">
        <v>183</v>
      </c>
      <c r="D219" s="58" t="s">
        <v>269</v>
      </c>
      <c r="E219" s="62" t="s">
        <v>270</v>
      </c>
      <c r="F219" s="63">
        <v>0.17</v>
      </c>
      <c r="G219" s="63">
        <v>0.17</v>
      </c>
      <c r="H219" s="63"/>
      <c r="I219" s="64"/>
    </row>
    <row r="220" ht="19.9" customHeight="true" spans="2:9">
      <c r="B220" s="57" t="s">
        <v>172</v>
      </c>
      <c r="C220" s="57" t="s">
        <v>246</v>
      </c>
      <c r="D220" s="58" t="s">
        <v>247</v>
      </c>
      <c r="E220" s="62" t="s">
        <v>248</v>
      </c>
      <c r="F220" s="63">
        <v>2.74</v>
      </c>
      <c r="G220" s="63">
        <v>2.74</v>
      </c>
      <c r="H220" s="63"/>
      <c r="I220" s="64"/>
    </row>
    <row r="221" ht="19.9" customHeight="true" spans="2:9">
      <c r="B221" s="57" t="s">
        <v>172</v>
      </c>
      <c r="C221" s="57" t="s">
        <v>243</v>
      </c>
      <c r="D221" s="58" t="s">
        <v>244</v>
      </c>
      <c r="E221" s="62" t="s">
        <v>245</v>
      </c>
      <c r="F221" s="63">
        <v>7.79</v>
      </c>
      <c r="G221" s="63">
        <v>7.79</v>
      </c>
      <c r="H221" s="63"/>
      <c r="I221" s="64"/>
    </row>
    <row r="222" ht="19.9" customHeight="true" spans="2:9">
      <c r="B222" s="57" t="s">
        <v>172</v>
      </c>
      <c r="C222" s="57" t="s">
        <v>271</v>
      </c>
      <c r="D222" s="58" t="s">
        <v>272</v>
      </c>
      <c r="E222" s="62" t="s">
        <v>273</v>
      </c>
      <c r="F222" s="63">
        <v>6.51</v>
      </c>
      <c r="G222" s="63">
        <v>6.51</v>
      </c>
      <c r="H222" s="63"/>
      <c r="I222" s="64"/>
    </row>
    <row r="223" ht="19.9" customHeight="true" spans="2:9">
      <c r="B223" s="57" t="s">
        <v>172</v>
      </c>
      <c r="C223" s="57" t="s">
        <v>274</v>
      </c>
      <c r="D223" s="58" t="s">
        <v>275</v>
      </c>
      <c r="E223" s="62" t="s">
        <v>276</v>
      </c>
      <c r="F223" s="63">
        <v>12.13</v>
      </c>
      <c r="G223" s="63">
        <v>12.13</v>
      </c>
      <c r="H223" s="63"/>
      <c r="I223" s="64"/>
    </row>
    <row r="224" ht="19.9" customHeight="true" spans="2:9">
      <c r="B224" s="57" t="s">
        <v>23</v>
      </c>
      <c r="C224" s="57" t="s">
        <v>23</v>
      </c>
      <c r="D224" s="58" t="s">
        <v>328</v>
      </c>
      <c r="E224" s="62" t="s">
        <v>329</v>
      </c>
      <c r="F224" s="63">
        <v>15.12</v>
      </c>
      <c r="G224" s="63">
        <v>15.12</v>
      </c>
      <c r="H224" s="63"/>
      <c r="I224" s="64"/>
    </row>
    <row r="225" ht="19.9" customHeight="true" spans="1:9">
      <c r="A225" s="6"/>
      <c r="B225" s="57" t="s">
        <v>215</v>
      </c>
      <c r="C225" s="57" t="s">
        <v>216</v>
      </c>
      <c r="D225" s="58" t="s">
        <v>330</v>
      </c>
      <c r="E225" s="62" t="s">
        <v>331</v>
      </c>
      <c r="F225" s="63">
        <v>15.12</v>
      </c>
      <c r="G225" s="63">
        <v>15.12</v>
      </c>
      <c r="H225" s="63"/>
      <c r="I225" s="64"/>
    </row>
    <row r="226" ht="19.9" customHeight="true" spans="1:9">
      <c r="A226" s="6"/>
      <c r="B226" s="57" t="s">
        <v>215</v>
      </c>
      <c r="C226" s="57" t="s">
        <v>216</v>
      </c>
      <c r="D226" s="58" t="s">
        <v>332</v>
      </c>
      <c r="E226" s="62" t="s">
        <v>333</v>
      </c>
      <c r="F226" s="63">
        <v>15.12</v>
      </c>
      <c r="G226" s="63">
        <v>15.12</v>
      </c>
      <c r="H226" s="63"/>
      <c r="I226" s="64"/>
    </row>
    <row r="227" ht="8.5" customHeight="true" spans="1:9">
      <c r="A227" s="12"/>
      <c r="B227" s="12"/>
      <c r="C227" s="12"/>
      <c r="D227" s="65"/>
      <c r="E227" s="12"/>
      <c r="F227" s="12"/>
      <c r="G227" s="12"/>
      <c r="H227" s="12"/>
      <c r="I227" s="66"/>
    </row>
  </sheetData>
  <mergeCells count="30">
    <mergeCell ref="B1:C1"/>
    <mergeCell ref="B2:H2"/>
    <mergeCell ref="B3:E3"/>
    <mergeCell ref="B4:E4"/>
    <mergeCell ref="F4:H4"/>
    <mergeCell ref="B5:C5"/>
    <mergeCell ref="A14:A16"/>
    <mergeCell ref="A18:A19"/>
    <mergeCell ref="A22:A23"/>
    <mergeCell ref="A33:A34"/>
    <mergeCell ref="A53:A54"/>
    <mergeCell ref="A57:A59"/>
    <mergeCell ref="A70:A71"/>
    <mergeCell ref="A83:A84"/>
    <mergeCell ref="A102:A104"/>
    <mergeCell ref="A108:A109"/>
    <mergeCell ref="A120:A121"/>
    <mergeCell ref="A128:A130"/>
    <mergeCell ref="A138:A139"/>
    <mergeCell ref="A155:A157"/>
    <mergeCell ref="A159:A160"/>
    <mergeCell ref="A179:A181"/>
    <mergeCell ref="A196:A198"/>
    <mergeCell ref="A212:A214"/>
    <mergeCell ref="A216:A217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pane ySplit="5" topLeftCell="A6" activePane="bottomLeft" state="frozen"/>
      <selection/>
      <selection pane="bottomLeft" activeCell="F27" sqref="F27"/>
    </sheetView>
  </sheetViews>
  <sheetFormatPr defaultColWidth="10" defaultRowHeight="13.5" outlineLevelCol="7"/>
  <cols>
    <col min="1" max="1" width="1.53333333333333" style="29" customWidth="true"/>
    <col min="2" max="4" width="6.15" style="29" customWidth="true"/>
    <col min="5" max="5" width="13.3333333333333" style="29" customWidth="true"/>
    <col min="6" max="6" width="41.0333333333333" style="29" customWidth="true"/>
    <col min="7" max="7" width="16.4083333333333" style="29" customWidth="true"/>
    <col min="8" max="8" width="1.53333333333333" style="29" customWidth="true"/>
    <col min="9" max="9" width="9.76666666666667" style="29" customWidth="true"/>
    <col min="10" max="16384" width="10" style="29"/>
  </cols>
  <sheetData>
    <row r="1" ht="14.3" customHeight="true" spans="1:8">
      <c r="A1" s="30"/>
      <c r="B1" s="31" t="s">
        <v>344</v>
      </c>
      <c r="C1" s="31"/>
      <c r="D1" s="31"/>
      <c r="E1" s="41"/>
      <c r="F1" s="41"/>
      <c r="G1" s="42"/>
      <c r="H1" s="43"/>
    </row>
    <row r="2" ht="19.9" customHeight="true" spans="1:8">
      <c r="A2" s="30"/>
      <c r="B2" s="32" t="s">
        <v>345</v>
      </c>
      <c r="C2" s="32"/>
      <c r="D2" s="32"/>
      <c r="E2" s="32"/>
      <c r="F2" s="32"/>
      <c r="G2" s="32"/>
      <c r="H2" s="43" t="s">
        <v>3</v>
      </c>
    </row>
    <row r="3" ht="17.05" customHeight="true" spans="1:8">
      <c r="A3" s="33"/>
      <c r="B3" s="34" t="s">
        <v>5</v>
      </c>
      <c r="C3" s="34"/>
      <c r="D3" s="34"/>
      <c r="E3" s="34"/>
      <c r="F3" s="34"/>
      <c r="G3" s="44" t="s">
        <v>6</v>
      </c>
      <c r="H3" s="45"/>
    </row>
    <row r="4" ht="21.35" customHeight="true" spans="1:8">
      <c r="A4" s="35"/>
      <c r="B4" s="36" t="s">
        <v>91</v>
      </c>
      <c r="C4" s="36"/>
      <c r="D4" s="36"/>
      <c r="E4" s="36" t="s">
        <v>70</v>
      </c>
      <c r="F4" s="36" t="s">
        <v>71</v>
      </c>
      <c r="G4" s="36" t="s">
        <v>346</v>
      </c>
      <c r="H4" s="46"/>
    </row>
    <row r="5" ht="21.35" customHeight="true" spans="1:8">
      <c r="A5" s="35"/>
      <c r="B5" s="36" t="s">
        <v>92</v>
      </c>
      <c r="C5" s="36" t="s">
        <v>93</v>
      </c>
      <c r="D5" s="36" t="s">
        <v>94</v>
      </c>
      <c r="E5" s="36"/>
      <c r="F5" s="36"/>
      <c r="G5" s="36"/>
      <c r="H5" s="47"/>
    </row>
    <row r="6" ht="19.9" customHeight="true" spans="1:8">
      <c r="A6" s="37"/>
      <c r="B6" s="36"/>
      <c r="C6" s="36"/>
      <c r="D6" s="36"/>
      <c r="E6" s="36"/>
      <c r="F6" s="36" t="s">
        <v>72</v>
      </c>
      <c r="G6" s="48">
        <v>302.68</v>
      </c>
      <c r="H6" s="49"/>
    </row>
    <row r="7" ht="19.9" customHeight="true" spans="1:8">
      <c r="A7" s="35"/>
      <c r="B7" s="38"/>
      <c r="C7" s="38"/>
      <c r="D7" s="38"/>
      <c r="E7" s="38"/>
      <c r="F7" s="50" t="s">
        <v>23</v>
      </c>
      <c r="G7" s="51">
        <v>302.68</v>
      </c>
      <c r="H7" s="46"/>
    </row>
    <row r="8" ht="19.9" customHeight="true" spans="1:8">
      <c r="A8" s="35"/>
      <c r="B8" s="38"/>
      <c r="C8" s="38"/>
      <c r="D8" s="38"/>
      <c r="E8" s="38"/>
      <c r="F8" s="50" t="s">
        <v>74</v>
      </c>
      <c r="G8" s="51">
        <v>199.52</v>
      </c>
      <c r="H8" s="46"/>
    </row>
    <row r="9" ht="19.9" customHeight="true" spans="1:8">
      <c r="A9" s="35"/>
      <c r="B9" s="38"/>
      <c r="C9" s="38"/>
      <c r="D9" s="38"/>
      <c r="E9" s="38"/>
      <c r="F9" s="50" t="s">
        <v>101</v>
      </c>
      <c r="G9" s="51">
        <v>199.52</v>
      </c>
      <c r="H9" s="47"/>
    </row>
    <row r="10" ht="19.9" customHeight="true" spans="1:8">
      <c r="A10" s="35"/>
      <c r="B10" s="38" t="s">
        <v>98</v>
      </c>
      <c r="C10" s="38" t="s">
        <v>99</v>
      </c>
      <c r="D10" s="38" t="s">
        <v>100</v>
      </c>
      <c r="E10" s="38" t="s">
        <v>73</v>
      </c>
      <c r="F10" s="50" t="s">
        <v>347</v>
      </c>
      <c r="G10" s="51">
        <v>25</v>
      </c>
      <c r="H10" s="47"/>
    </row>
    <row r="11" ht="19.9" customHeight="true" spans="1:8">
      <c r="A11" s="35"/>
      <c r="B11" s="38" t="s">
        <v>98</v>
      </c>
      <c r="C11" s="38" t="s">
        <v>99</v>
      </c>
      <c r="D11" s="38" t="s">
        <v>100</v>
      </c>
      <c r="E11" s="38" t="s">
        <v>73</v>
      </c>
      <c r="F11" s="50" t="s">
        <v>348</v>
      </c>
      <c r="G11" s="51">
        <v>3</v>
      </c>
      <c r="H11" s="47"/>
    </row>
    <row r="12" ht="19.9" customHeight="true" spans="1:8">
      <c r="A12" s="35"/>
      <c r="B12" s="38" t="s">
        <v>98</v>
      </c>
      <c r="C12" s="38" t="s">
        <v>99</v>
      </c>
      <c r="D12" s="38" t="s">
        <v>100</v>
      </c>
      <c r="E12" s="38" t="s">
        <v>73</v>
      </c>
      <c r="F12" s="52" t="s">
        <v>349</v>
      </c>
      <c r="G12" s="51">
        <v>15</v>
      </c>
      <c r="H12" s="47"/>
    </row>
    <row r="13" ht="19.9" customHeight="true" spans="1:8">
      <c r="A13" s="35"/>
      <c r="B13" s="38" t="s">
        <v>98</v>
      </c>
      <c r="C13" s="38" t="s">
        <v>99</v>
      </c>
      <c r="D13" s="38" t="s">
        <v>100</v>
      </c>
      <c r="E13" s="38" t="s">
        <v>73</v>
      </c>
      <c r="F13" s="50" t="s">
        <v>350</v>
      </c>
      <c r="G13" s="51">
        <v>10</v>
      </c>
      <c r="H13" s="47"/>
    </row>
    <row r="14" ht="19.9" customHeight="true" spans="1:8">
      <c r="A14" s="35"/>
      <c r="B14" s="38" t="s">
        <v>98</v>
      </c>
      <c r="C14" s="38" t="s">
        <v>99</v>
      </c>
      <c r="D14" s="38" t="s">
        <v>100</v>
      </c>
      <c r="E14" s="38" t="s">
        <v>73</v>
      </c>
      <c r="F14" s="50" t="s">
        <v>351</v>
      </c>
      <c r="G14" s="51">
        <v>1.82</v>
      </c>
      <c r="H14" s="47"/>
    </row>
    <row r="15" ht="19.9" customHeight="true" spans="1:8">
      <c r="A15" s="35"/>
      <c r="B15" s="38" t="s">
        <v>98</v>
      </c>
      <c r="C15" s="38" t="s">
        <v>99</v>
      </c>
      <c r="D15" s="38" t="s">
        <v>100</v>
      </c>
      <c r="E15" s="38" t="s">
        <v>73</v>
      </c>
      <c r="F15" s="50" t="s">
        <v>352</v>
      </c>
      <c r="G15" s="51">
        <v>100</v>
      </c>
      <c r="H15" s="47"/>
    </row>
    <row r="16" ht="19.9" customHeight="true" spans="1:8">
      <c r="A16" s="35"/>
      <c r="B16" s="38" t="s">
        <v>98</v>
      </c>
      <c r="C16" s="38" t="s">
        <v>99</v>
      </c>
      <c r="D16" s="38" t="s">
        <v>100</v>
      </c>
      <c r="E16" s="38" t="s">
        <v>73</v>
      </c>
      <c r="F16" s="50" t="s">
        <v>353</v>
      </c>
      <c r="G16" s="51">
        <v>5</v>
      </c>
      <c r="H16" s="47"/>
    </row>
    <row r="17" ht="19.9" customHeight="true" spans="1:8">
      <c r="A17" s="35"/>
      <c r="B17" s="38" t="s">
        <v>98</v>
      </c>
      <c r="C17" s="38" t="s">
        <v>99</v>
      </c>
      <c r="D17" s="38" t="s">
        <v>100</v>
      </c>
      <c r="E17" s="38" t="s">
        <v>73</v>
      </c>
      <c r="F17" s="50" t="s">
        <v>354</v>
      </c>
      <c r="G17" s="51">
        <v>5</v>
      </c>
      <c r="H17" s="47"/>
    </row>
    <row r="18" ht="19.9" customHeight="true" spans="1:8">
      <c r="A18" s="35"/>
      <c r="B18" s="38" t="s">
        <v>98</v>
      </c>
      <c r="C18" s="38" t="s">
        <v>99</v>
      </c>
      <c r="D18" s="38" t="s">
        <v>100</v>
      </c>
      <c r="E18" s="38" t="s">
        <v>73</v>
      </c>
      <c r="F18" s="50" t="s">
        <v>355</v>
      </c>
      <c r="G18" s="51">
        <v>21.1</v>
      </c>
      <c r="H18" s="47"/>
    </row>
    <row r="19" ht="19.9" customHeight="true" spans="1:8">
      <c r="A19" s="35"/>
      <c r="B19" s="38" t="s">
        <v>98</v>
      </c>
      <c r="C19" s="38" t="s">
        <v>99</v>
      </c>
      <c r="D19" s="38" t="s">
        <v>100</v>
      </c>
      <c r="E19" s="38" t="s">
        <v>73</v>
      </c>
      <c r="F19" s="50" t="s">
        <v>356</v>
      </c>
      <c r="G19" s="51">
        <v>6</v>
      </c>
      <c r="H19" s="47"/>
    </row>
    <row r="20" ht="19.9" customHeight="true" spans="1:8">
      <c r="A20" s="35"/>
      <c r="B20" s="38" t="s">
        <v>98</v>
      </c>
      <c r="C20" s="38" t="s">
        <v>99</v>
      </c>
      <c r="D20" s="38" t="s">
        <v>100</v>
      </c>
      <c r="E20" s="38" t="s">
        <v>73</v>
      </c>
      <c r="F20" s="50" t="s">
        <v>357</v>
      </c>
      <c r="G20" s="51">
        <v>2.6</v>
      </c>
      <c r="H20" s="47"/>
    </row>
    <row r="21" ht="19.9" customHeight="true" spans="1:8">
      <c r="A21" s="35"/>
      <c r="B21" s="38" t="s">
        <v>98</v>
      </c>
      <c r="C21" s="38" t="s">
        <v>99</v>
      </c>
      <c r="D21" s="38" t="s">
        <v>100</v>
      </c>
      <c r="E21" s="38" t="s">
        <v>73</v>
      </c>
      <c r="F21" s="50" t="s">
        <v>358</v>
      </c>
      <c r="G21" s="51">
        <v>5</v>
      </c>
      <c r="H21" s="47"/>
    </row>
    <row r="22" ht="19.9" customHeight="true" spans="2:8">
      <c r="B22" s="38"/>
      <c r="C22" s="38"/>
      <c r="D22" s="38"/>
      <c r="E22" s="38"/>
      <c r="F22" s="50" t="s">
        <v>82</v>
      </c>
      <c r="G22" s="51">
        <v>28.17</v>
      </c>
      <c r="H22" s="46"/>
    </row>
    <row r="23" ht="19.9" customHeight="true" spans="1:8">
      <c r="A23" s="35"/>
      <c r="B23" s="38"/>
      <c r="C23" s="38"/>
      <c r="D23" s="38"/>
      <c r="E23" s="38"/>
      <c r="F23" s="50" t="s">
        <v>106</v>
      </c>
      <c r="G23" s="51">
        <v>28.17</v>
      </c>
      <c r="H23" s="47"/>
    </row>
    <row r="24" ht="19.9" customHeight="true" spans="1:8">
      <c r="A24" s="35"/>
      <c r="B24" s="38" t="s">
        <v>98</v>
      </c>
      <c r="C24" s="38" t="s">
        <v>99</v>
      </c>
      <c r="D24" s="38" t="s">
        <v>104</v>
      </c>
      <c r="E24" s="38" t="s">
        <v>81</v>
      </c>
      <c r="F24" s="50" t="s">
        <v>359</v>
      </c>
      <c r="G24" s="51">
        <v>3</v>
      </c>
      <c r="H24" s="47"/>
    </row>
    <row r="25" ht="19.9" customHeight="true" spans="1:8">
      <c r="A25" s="35"/>
      <c r="B25" s="38" t="s">
        <v>98</v>
      </c>
      <c r="C25" s="38" t="s">
        <v>99</v>
      </c>
      <c r="D25" s="38" t="s">
        <v>104</v>
      </c>
      <c r="E25" s="38" t="s">
        <v>81</v>
      </c>
      <c r="F25" s="50" t="s">
        <v>360</v>
      </c>
      <c r="G25" s="51">
        <v>5</v>
      </c>
      <c r="H25" s="47"/>
    </row>
    <row r="26" ht="19.9" customHeight="true" spans="1:8">
      <c r="A26" s="35"/>
      <c r="B26" s="38" t="s">
        <v>98</v>
      </c>
      <c r="C26" s="38" t="s">
        <v>99</v>
      </c>
      <c r="D26" s="38" t="s">
        <v>104</v>
      </c>
      <c r="E26" s="38" t="s">
        <v>81</v>
      </c>
      <c r="F26" s="50" t="s">
        <v>361</v>
      </c>
      <c r="G26" s="51">
        <v>8</v>
      </c>
      <c r="H26" s="47"/>
    </row>
    <row r="27" ht="29" customHeight="true" spans="1:8">
      <c r="A27" s="35"/>
      <c r="B27" s="38" t="s">
        <v>98</v>
      </c>
      <c r="C27" s="38" t="s">
        <v>99</v>
      </c>
      <c r="D27" s="38" t="s">
        <v>104</v>
      </c>
      <c r="E27" s="38" t="s">
        <v>81</v>
      </c>
      <c r="F27" s="52" t="s">
        <v>362</v>
      </c>
      <c r="G27" s="51">
        <v>5.86</v>
      </c>
      <c r="H27" s="47"/>
    </row>
    <row r="28" ht="19.9" customHeight="true" spans="1:8">
      <c r="A28" s="35"/>
      <c r="B28" s="38" t="s">
        <v>98</v>
      </c>
      <c r="C28" s="38" t="s">
        <v>99</v>
      </c>
      <c r="D28" s="38" t="s">
        <v>104</v>
      </c>
      <c r="E28" s="38" t="s">
        <v>81</v>
      </c>
      <c r="F28" s="50" t="s">
        <v>363</v>
      </c>
      <c r="G28" s="51">
        <v>2.67</v>
      </c>
      <c r="H28" s="47"/>
    </row>
    <row r="29" ht="19.9" customHeight="true" spans="1:8">
      <c r="A29" s="35"/>
      <c r="B29" s="38" t="s">
        <v>98</v>
      </c>
      <c r="C29" s="38" t="s">
        <v>99</v>
      </c>
      <c r="D29" s="38" t="s">
        <v>104</v>
      </c>
      <c r="E29" s="38" t="s">
        <v>81</v>
      </c>
      <c r="F29" s="50" t="s">
        <v>351</v>
      </c>
      <c r="G29" s="51">
        <v>3.64</v>
      </c>
      <c r="H29" s="47"/>
    </row>
    <row r="30" ht="19.9" customHeight="true" spans="2:8">
      <c r="B30" s="38"/>
      <c r="C30" s="38"/>
      <c r="D30" s="38"/>
      <c r="E30" s="38"/>
      <c r="F30" s="50" t="s">
        <v>78</v>
      </c>
      <c r="G30" s="51">
        <v>11.71</v>
      </c>
      <c r="H30" s="46"/>
    </row>
    <row r="31" ht="19.9" customHeight="true" spans="1:8">
      <c r="A31" s="35"/>
      <c r="B31" s="38"/>
      <c r="C31" s="38"/>
      <c r="D31" s="38"/>
      <c r="E31" s="38"/>
      <c r="F31" s="50" t="s">
        <v>101</v>
      </c>
      <c r="G31" s="51">
        <v>11.71</v>
      </c>
      <c r="H31" s="47"/>
    </row>
    <row r="32" ht="19.9" customHeight="true" spans="1:8">
      <c r="A32" s="35"/>
      <c r="B32" s="38" t="s">
        <v>98</v>
      </c>
      <c r="C32" s="38" t="s">
        <v>113</v>
      </c>
      <c r="D32" s="38" t="s">
        <v>100</v>
      </c>
      <c r="E32" s="38" t="s">
        <v>77</v>
      </c>
      <c r="F32" s="50" t="s">
        <v>364</v>
      </c>
      <c r="G32" s="51">
        <v>5.71</v>
      </c>
      <c r="H32" s="47"/>
    </row>
    <row r="33" ht="19.9" customHeight="true" spans="1:8">
      <c r="A33" s="35"/>
      <c r="B33" s="38" t="s">
        <v>98</v>
      </c>
      <c r="C33" s="38" t="s">
        <v>113</v>
      </c>
      <c r="D33" s="38" t="s">
        <v>100</v>
      </c>
      <c r="E33" s="38" t="s">
        <v>77</v>
      </c>
      <c r="F33" s="50" t="s">
        <v>365</v>
      </c>
      <c r="G33" s="51">
        <v>6</v>
      </c>
      <c r="H33" s="47"/>
    </row>
    <row r="34" ht="19.9" customHeight="true" spans="2:8">
      <c r="B34" s="38"/>
      <c r="C34" s="38"/>
      <c r="D34" s="38"/>
      <c r="E34" s="38"/>
      <c r="F34" s="50" t="s">
        <v>76</v>
      </c>
      <c r="G34" s="51">
        <v>9</v>
      </c>
      <c r="H34" s="46"/>
    </row>
    <row r="35" ht="19.9" customHeight="true" spans="1:8">
      <c r="A35" s="35"/>
      <c r="B35" s="38"/>
      <c r="C35" s="38"/>
      <c r="D35" s="38"/>
      <c r="E35" s="38"/>
      <c r="F35" s="50" t="s">
        <v>101</v>
      </c>
      <c r="G35" s="51">
        <v>9</v>
      </c>
      <c r="H35" s="47"/>
    </row>
    <row r="36" ht="19.9" customHeight="true" spans="1:8">
      <c r="A36" s="35"/>
      <c r="B36" s="38" t="s">
        <v>98</v>
      </c>
      <c r="C36" s="38" t="s">
        <v>113</v>
      </c>
      <c r="D36" s="38" t="s">
        <v>100</v>
      </c>
      <c r="E36" s="38" t="s">
        <v>75</v>
      </c>
      <c r="F36" s="50" t="s">
        <v>366</v>
      </c>
      <c r="G36" s="51">
        <v>6.44</v>
      </c>
      <c r="H36" s="47"/>
    </row>
    <row r="37" ht="19.9" customHeight="true" spans="1:8">
      <c r="A37" s="35"/>
      <c r="B37" s="38" t="s">
        <v>98</v>
      </c>
      <c r="C37" s="38" t="s">
        <v>113</v>
      </c>
      <c r="D37" s="38" t="s">
        <v>100</v>
      </c>
      <c r="E37" s="38" t="s">
        <v>75</v>
      </c>
      <c r="F37" s="50" t="s">
        <v>367</v>
      </c>
      <c r="G37" s="51">
        <v>2.56</v>
      </c>
      <c r="H37" s="47"/>
    </row>
    <row r="38" ht="19.9" customHeight="true" spans="2:8">
      <c r="B38" s="38"/>
      <c r="C38" s="38"/>
      <c r="D38" s="38"/>
      <c r="E38" s="38"/>
      <c r="F38" s="50" t="s">
        <v>80</v>
      </c>
      <c r="G38" s="51">
        <v>33.4</v>
      </c>
      <c r="H38" s="46"/>
    </row>
    <row r="39" ht="19.9" customHeight="true" spans="1:8">
      <c r="A39" s="35"/>
      <c r="B39" s="38"/>
      <c r="C39" s="38"/>
      <c r="D39" s="38"/>
      <c r="E39" s="38"/>
      <c r="F39" s="50" t="s">
        <v>106</v>
      </c>
      <c r="G39" s="51">
        <v>33.4</v>
      </c>
      <c r="H39" s="47"/>
    </row>
    <row r="40" ht="19.9" customHeight="true" spans="1:8">
      <c r="A40" s="35"/>
      <c r="B40" s="38" t="s">
        <v>98</v>
      </c>
      <c r="C40" s="38" t="s">
        <v>113</v>
      </c>
      <c r="D40" s="38" t="s">
        <v>104</v>
      </c>
      <c r="E40" s="38" t="s">
        <v>79</v>
      </c>
      <c r="F40" s="50" t="s">
        <v>368</v>
      </c>
      <c r="G40" s="51">
        <v>27</v>
      </c>
      <c r="H40" s="47"/>
    </row>
    <row r="41" ht="19.9" customHeight="true" spans="1:8">
      <c r="A41" s="35"/>
      <c r="B41" s="38" t="s">
        <v>98</v>
      </c>
      <c r="C41" s="38" t="s">
        <v>113</v>
      </c>
      <c r="D41" s="38" t="s">
        <v>104</v>
      </c>
      <c r="E41" s="38" t="s">
        <v>79</v>
      </c>
      <c r="F41" s="50" t="s">
        <v>369</v>
      </c>
      <c r="G41" s="51">
        <v>6.4</v>
      </c>
      <c r="H41" s="47"/>
    </row>
    <row r="42" ht="19.9" customHeight="true" spans="2:8">
      <c r="B42" s="38"/>
      <c r="C42" s="38"/>
      <c r="D42" s="38"/>
      <c r="E42" s="38"/>
      <c r="F42" s="50" t="s">
        <v>84</v>
      </c>
      <c r="G42" s="51">
        <v>20.88</v>
      </c>
      <c r="H42" s="46"/>
    </row>
    <row r="43" ht="19.9" customHeight="true" spans="2:8">
      <c r="B43" s="38"/>
      <c r="C43" s="38"/>
      <c r="D43" s="38"/>
      <c r="E43" s="38"/>
      <c r="F43" s="50" t="s">
        <v>101</v>
      </c>
      <c r="G43" s="51">
        <v>20.88</v>
      </c>
      <c r="H43" s="47"/>
    </row>
    <row r="44" ht="19.9" customHeight="true" spans="1:8">
      <c r="A44" s="35"/>
      <c r="B44" s="38" t="s">
        <v>98</v>
      </c>
      <c r="C44" s="38" t="s">
        <v>99</v>
      </c>
      <c r="D44" s="38" t="s">
        <v>100</v>
      </c>
      <c r="E44" s="38" t="s">
        <v>83</v>
      </c>
      <c r="F44" s="50" t="s">
        <v>370</v>
      </c>
      <c r="G44" s="51">
        <v>20.88</v>
      </c>
      <c r="H44" s="47"/>
    </row>
    <row r="45" ht="8.5" customHeight="true" spans="1:8">
      <c r="A45" s="39"/>
      <c r="B45" s="40"/>
      <c r="C45" s="40"/>
      <c r="D45" s="40"/>
      <c r="E45" s="40"/>
      <c r="F45" s="39"/>
      <c r="G45" s="39"/>
      <c r="H45" s="53"/>
    </row>
  </sheetData>
  <mergeCells count="12">
    <mergeCell ref="B1:D1"/>
    <mergeCell ref="B2:G2"/>
    <mergeCell ref="B3:F3"/>
    <mergeCell ref="B4:D4"/>
    <mergeCell ref="A10:A21"/>
    <mergeCell ref="A24:A29"/>
    <mergeCell ref="A32:A33"/>
    <mergeCell ref="A36:A37"/>
    <mergeCell ref="A40:A41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2023-02-07T14:33:00Z</dcterms:created>
  <dcterms:modified xsi:type="dcterms:W3CDTF">2023-02-06T16:54:17Z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