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20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4" i="1"/>
  <c r="F64"/>
  <c r="E64"/>
  <c r="H61"/>
  <c r="E61"/>
  <c r="G52"/>
  <c r="F52"/>
  <c r="E52"/>
  <c r="E49"/>
  <c r="G25"/>
  <c r="G65" s="1"/>
  <c r="F25"/>
  <c r="F65" s="1"/>
  <c r="E25"/>
  <c r="E65" s="1"/>
</calcChain>
</file>

<file path=xl/sharedStrings.xml><?xml version="1.0" encoding="utf-8"?>
<sst xmlns="http://schemas.openxmlformats.org/spreadsheetml/2006/main" count="211" uniqueCount="137">
  <si>
    <t>2019年度广元市福利彩票公益金补助项目公示表</t>
    <phoneticPr fontId="2" type="noConversion"/>
  </si>
  <si>
    <t>单位：万元</t>
  </si>
  <si>
    <t>项目类型</t>
  </si>
  <si>
    <t>序号</t>
  </si>
  <si>
    <t>项目名称</t>
  </si>
  <si>
    <t>项目单位</t>
  </si>
  <si>
    <t>资金额度</t>
  </si>
  <si>
    <t>项目联系方式</t>
  </si>
  <si>
    <t>备注</t>
  </si>
  <si>
    <t>合计</t>
  </si>
  <si>
    <t>中央福彩公益金</t>
  </si>
  <si>
    <t>省级福彩公益金</t>
  </si>
  <si>
    <t>市（州）分成福彩公益金</t>
  </si>
  <si>
    <t>联系人</t>
    <phoneticPr fontId="2" type="noConversion"/>
  </si>
  <si>
    <t>联系电话</t>
  </si>
  <si>
    <t>一、老年人福利类</t>
    <phoneticPr fontId="2" type="noConversion"/>
  </si>
  <si>
    <t>老年人福利类因素法分配</t>
    <phoneticPr fontId="7" type="noConversion"/>
  </si>
  <si>
    <t>广元市民政局</t>
    <phoneticPr fontId="7" type="noConversion"/>
  </si>
  <si>
    <t>李兴艳</t>
    <phoneticPr fontId="2" type="noConversion"/>
  </si>
  <si>
    <t>0839-3266598</t>
    <phoneticPr fontId="2" type="noConversion"/>
  </si>
  <si>
    <t>广财社[2019]81号</t>
    <phoneticPr fontId="2" type="noConversion"/>
  </si>
  <si>
    <t>其中：</t>
    <phoneticPr fontId="7" type="noConversion"/>
  </si>
  <si>
    <t>朝天区民政局</t>
    <phoneticPr fontId="7" type="noConversion"/>
  </si>
  <si>
    <t>贺威</t>
    <phoneticPr fontId="7" type="noConversion"/>
  </si>
  <si>
    <t>昭化区民政局</t>
    <phoneticPr fontId="7" type="noConversion"/>
  </si>
  <si>
    <t>何春林</t>
  </si>
  <si>
    <t>13980152880</t>
  </si>
  <si>
    <t>利州区民政局</t>
  </si>
  <si>
    <t>胡竞文</t>
  </si>
  <si>
    <t>0839-3309494</t>
  </si>
  <si>
    <t>经开区</t>
    <phoneticPr fontId="7" type="noConversion"/>
  </si>
  <si>
    <t>李全国</t>
    <phoneticPr fontId="2" type="noConversion"/>
  </si>
  <si>
    <t>养老服务发展因素法分配</t>
  </si>
  <si>
    <t>广元市民政局</t>
  </si>
  <si>
    <t>广财社[2019]38号</t>
    <phoneticPr fontId="7" type="noConversion"/>
  </si>
  <si>
    <t>利州区民政局社会福利院宝轮分院项目</t>
    <phoneticPr fontId="7" type="noConversion"/>
  </si>
  <si>
    <t>刘敏</t>
  </si>
  <si>
    <t>马家梁社区老年人活动室外场地建设</t>
  </si>
  <si>
    <t>旺苍县东河镇人民政府</t>
  </si>
  <si>
    <t>尹芳芳</t>
  </si>
  <si>
    <t>老年人因素分配15万</t>
    <phoneticPr fontId="2" type="noConversion"/>
  </si>
  <si>
    <t>南峰寺社区老年人日间照料中心维修</t>
  </si>
  <si>
    <t>冯家坝社区老年人日间照料中心维修</t>
  </si>
  <si>
    <r>
      <rPr>
        <sz val="10"/>
        <rFont val="宋体"/>
        <family val="3"/>
        <charset val="134"/>
      </rPr>
      <t>老年人福利类因素法分配</t>
    </r>
    <r>
      <rPr>
        <sz val="10"/>
        <rFont val="Times New Roman"/>
        <family val="1"/>
      </rPr>
      <t>—</t>
    </r>
    <r>
      <rPr>
        <sz val="10"/>
        <rFont val="宋体"/>
        <family val="3"/>
        <charset val="134"/>
      </rPr>
      <t>养老服务发展</t>
    </r>
  </si>
  <si>
    <t>苍溪县民政局</t>
  </si>
  <si>
    <t>张文勇</t>
  </si>
  <si>
    <t>老年福利因素法分配项目</t>
    <phoneticPr fontId="7" type="noConversion"/>
  </si>
  <si>
    <t>青川县民政局</t>
  </si>
  <si>
    <t>梁东平</t>
    <phoneticPr fontId="7" type="noConversion"/>
  </si>
  <si>
    <t>老年人福利类因素法分配</t>
  </si>
  <si>
    <t>剑阁县民政局</t>
  </si>
  <si>
    <t>何文秀</t>
  </si>
  <si>
    <t>0839-6603208</t>
  </si>
  <si>
    <t>普济镇中心敬老院改扩建项目</t>
    <phoneticPr fontId="7" type="noConversion"/>
  </si>
  <si>
    <t>旺苍县普济镇人民政府</t>
    <phoneticPr fontId="7" type="noConversion"/>
  </si>
  <si>
    <t>杨旭</t>
    <phoneticPr fontId="7" type="noConversion"/>
  </si>
  <si>
    <t>三江镇中心敬老院改扩建项目</t>
    <phoneticPr fontId="7" type="noConversion"/>
  </si>
  <si>
    <t>旺苍县三江镇人民政府</t>
    <phoneticPr fontId="7" type="noConversion"/>
  </si>
  <si>
    <t>老年人福利类因素法分配-敬老院适老化改造</t>
  </si>
  <si>
    <t>张继映</t>
  </si>
  <si>
    <t>凉水敬老院适老化改造</t>
    <phoneticPr fontId="7" type="noConversion"/>
  </si>
  <si>
    <t>小计</t>
  </si>
  <si>
    <t>二、残疾人福利类</t>
    <phoneticPr fontId="2" type="noConversion"/>
  </si>
  <si>
    <t>晚情行动</t>
    <phoneticPr fontId="2" type="noConversion"/>
  </si>
  <si>
    <t>广财社[2019]52号</t>
    <phoneticPr fontId="2" type="noConversion"/>
  </si>
  <si>
    <t>利州区民政局</t>
    <phoneticPr fontId="7" type="noConversion"/>
  </si>
  <si>
    <t>罗丹</t>
  </si>
  <si>
    <t>0839-3309034</t>
  </si>
  <si>
    <t>苍溪县民政局</t>
    <phoneticPr fontId="2" type="noConversion"/>
  </si>
  <si>
    <t>罗云</t>
  </si>
  <si>
    <t>旺苍县民政局</t>
    <phoneticPr fontId="2" type="noConversion"/>
  </si>
  <si>
    <t>陈琼华</t>
    <phoneticPr fontId="7" type="noConversion"/>
  </si>
  <si>
    <t>青川县民政局</t>
    <phoneticPr fontId="2" type="noConversion"/>
  </si>
  <si>
    <t>唐田</t>
    <phoneticPr fontId="7" type="noConversion"/>
  </si>
  <si>
    <t>三、儿童福利类</t>
  </si>
  <si>
    <t>孤儿助学</t>
    <phoneticPr fontId="7" type="noConversion"/>
  </si>
  <si>
    <t>赵俊杰</t>
    <phoneticPr fontId="7" type="noConversion"/>
  </si>
  <si>
    <t>0839-3318113</t>
    <phoneticPr fontId="7" type="noConversion"/>
  </si>
  <si>
    <t>广财社[2019]81号</t>
    <phoneticPr fontId="7" type="noConversion"/>
  </si>
  <si>
    <t>姜松德</t>
  </si>
  <si>
    <t>0839-3305951</t>
  </si>
  <si>
    <t>广元市社会福利院</t>
    <phoneticPr fontId="2" type="noConversion"/>
  </si>
  <si>
    <t>王俊人</t>
    <phoneticPr fontId="2" type="noConversion"/>
  </si>
  <si>
    <t>儿童福利机构设施设备配置及购买服务</t>
  </si>
  <si>
    <t>陈曦</t>
  </si>
  <si>
    <t>托育试点</t>
  </si>
  <si>
    <t>杨桃</t>
  </si>
  <si>
    <t>残疾孤儿“明天计划”</t>
  </si>
  <si>
    <t>王敏</t>
  </si>
  <si>
    <t>市级儿童福利院养治康教</t>
  </si>
  <si>
    <t>婴幼儿托育工作试点</t>
  </si>
  <si>
    <t>昭化区“百镇千村·助爱牵手”儿童关爱服务项目</t>
    <phoneticPr fontId="2" type="noConversion"/>
  </si>
  <si>
    <t>昭化区民政局</t>
  </si>
  <si>
    <t>利州区“百镇千村·助爱牵手”儿童关爱服务项目</t>
  </si>
  <si>
    <t>李敏</t>
  </si>
  <si>
    <t>孤儿助学工程</t>
  </si>
  <si>
    <t>旺苍县民政局</t>
  </si>
  <si>
    <t>王兰华</t>
    <phoneticPr fontId="7" type="noConversion"/>
  </si>
  <si>
    <t>0839-4201935</t>
    <phoneticPr fontId="2" type="noConversion"/>
  </si>
  <si>
    <t>吴霞</t>
  </si>
  <si>
    <t>儿童体系建设项目</t>
    <phoneticPr fontId="2" type="noConversion"/>
  </si>
  <si>
    <t>四、社会公益类</t>
  </si>
  <si>
    <t>未保中心建设及购买服务</t>
  </si>
  <si>
    <r>
      <t>市救助站（市未保中心）</t>
    </r>
    <r>
      <rPr>
        <sz val="10"/>
        <rFont val="Times New Roman"/>
        <family val="1"/>
      </rPr>
      <t xml:space="preserve"> </t>
    </r>
  </si>
  <si>
    <t>何全</t>
  </si>
  <si>
    <t>广财社[2019]81号</t>
  </si>
  <si>
    <t>重大疾病慈善救助</t>
    <phoneticPr fontId="2" type="noConversion"/>
  </si>
  <si>
    <t>广元市慈善总会</t>
    <phoneticPr fontId="2" type="noConversion"/>
  </si>
  <si>
    <t>王秀华</t>
    <phoneticPr fontId="2" type="noConversion"/>
  </si>
  <si>
    <t>0839-3366222</t>
    <phoneticPr fontId="2" type="noConversion"/>
  </si>
  <si>
    <t>广财综[2019]29号</t>
    <phoneticPr fontId="2" type="noConversion"/>
  </si>
  <si>
    <t>困难群众慰问</t>
    <phoneticPr fontId="2" type="noConversion"/>
  </si>
  <si>
    <t>广元市社会救助综合服务中心</t>
    <phoneticPr fontId="2" type="noConversion"/>
  </si>
  <si>
    <t>李春梅</t>
    <phoneticPr fontId="2" type="noConversion"/>
  </si>
  <si>
    <t>0839-3287224</t>
    <phoneticPr fontId="2" type="noConversion"/>
  </si>
  <si>
    <t>广财综 [2019]4号</t>
    <phoneticPr fontId="2" type="noConversion"/>
  </si>
  <si>
    <t>省老博会参展费用</t>
    <phoneticPr fontId="2" type="noConversion"/>
  </si>
  <si>
    <t>广元市民政局</t>
    <phoneticPr fontId="2" type="noConversion"/>
  </si>
  <si>
    <t>广财综[2019]158号</t>
    <phoneticPr fontId="2" type="noConversion"/>
  </si>
  <si>
    <t>2019年救灾物资采购</t>
    <phoneticPr fontId="2" type="noConversion"/>
  </si>
  <si>
    <t>广元市减灾中心</t>
    <phoneticPr fontId="2" type="noConversion"/>
  </si>
  <si>
    <t>广财投[2019]42号</t>
    <phoneticPr fontId="2" type="noConversion"/>
  </si>
  <si>
    <t>市本级特困人员临时价格补贴</t>
    <phoneticPr fontId="2" type="noConversion"/>
  </si>
  <si>
    <t>广元市救助站、福利院</t>
    <phoneticPr fontId="2" type="noConversion"/>
  </si>
  <si>
    <t>刘伟</t>
    <phoneticPr fontId="2" type="noConversion"/>
  </si>
  <si>
    <t>0839-3260135</t>
    <phoneticPr fontId="2" type="noConversion"/>
  </si>
  <si>
    <t>广财综[2019]128号</t>
    <phoneticPr fontId="2" type="noConversion"/>
  </si>
  <si>
    <t>9-10月市本级特困人员临时价格补贴</t>
    <phoneticPr fontId="2" type="noConversion"/>
  </si>
  <si>
    <t>广财综[2019]193号</t>
    <phoneticPr fontId="2" type="noConversion"/>
  </si>
  <si>
    <t>农村节地生态安葬设施建设</t>
  </si>
  <si>
    <t>冯江</t>
    <phoneticPr fontId="7" type="noConversion"/>
  </si>
  <si>
    <t>0839-4314430</t>
    <phoneticPr fontId="2" type="noConversion"/>
  </si>
  <si>
    <t xml:space="preserve"> 五、其他</t>
    <phoneticPr fontId="2" type="noConversion"/>
  </si>
  <si>
    <t>经济技术开发区下西坝街道“天府银龄”老年关爱社会工作服务项目</t>
    <phoneticPr fontId="2" type="noConversion"/>
  </si>
  <si>
    <t>经济技术开发区</t>
  </si>
  <si>
    <t>广财社[2019]34号</t>
    <phoneticPr fontId="2" type="noConversion"/>
  </si>
  <si>
    <t>旺苍县殡仪馆设施设备购置改造</t>
  </si>
</sst>
</file>

<file path=xl/styles.xml><?xml version="1.0" encoding="utf-8"?>
<styleSheet xmlns="http://schemas.openxmlformats.org/spreadsheetml/2006/main">
  <fonts count="27">
    <font>
      <sz val="11"/>
      <color theme="1"/>
      <name val="宋体"/>
      <family val="2"/>
      <charset val="134"/>
      <scheme val="minor"/>
    </font>
    <font>
      <b/>
      <sz val="24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楷体_GB2312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Times New Roman"/>
      <family val="1"/>
    </font>
    <font>
      <sz val="10"/>
      <name val="楷体_GB2312"/>
      <charset val="134"/>
    </font>
    <font>
      <sz val="10"/>
      <name val="楷体_GB2312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color theme="1"/>
      <name val="宋体"/>
      <family val="2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楷体_GB2312"/>
      <charset val="134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0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 applyBorder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1" xfId="2" applyFont="1" applyBorder="1" applyAlignment="1">
      <alignment horizontal="left" vertical="center" wrapText="1"/>
    </xf>
    <xf numFmtId="49" fontId="9" fillId="0" borderId="1" xfId="2" applyNumberFormat="1" applyFont="1" applyBorder="1" applyAlignment="1">
      <alignment horizontal="left" vertical="center" wrapText="1"/>
    </xf>
    <xf numFmtId="0" fontId="13" fillId="2" borderId="1" xfId="2" applyFont="1" applyFill="1" applyBorder="1" applyAlignment="1">
      <alignment horizontal="left" vertical="center" wrapText="1"/>
    </xf>
    <xf numFmtId="0" fontId="13" fillId="0" borderId="1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4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righ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4" borderId="1" xfId="2" applyFont="1" applyFill="1" applyBorder="1" applyAlignment="1">
      <alignment horizontal="left" vertical="center" wrapText="1"/>
    </xf>
    <xf numFmtId="0" fontId="9" fillId="0" borderId="1" xfId="2" applyFont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right" vertical="center" wrapText="1"/>
    </xf>
    <xf numFmtId="0" fontId="9" fillId="0" borderId="1" xfId="3" applyFont="1" applyBorder="1" applyAlignment="1">
      <alignment horizontal="right" vertical="center" wrapText="1"/>
    </xf>
    <xf numFmtId="0" fontId="20" fillId="0" borderId="1" xfId="3" applyFont="1" applyBorder="1" applyAlignment="1">
      <alignment horizontal="right" vertical="center" wrapText="1"/>
    </xf>
    <xf numFmtId="0" fontId="9" fillId="0" borderId="1" xfId="3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3" borderId="1" xfId="3" applyFont="1" applyFill="1" applyBorder="1" applyAlignment="1">
      <alignment horizontal="right" vertical="center" wrapText="1"/>
    </xf>
    <xf numFmtId="0" fontId="21" fillId="0" borderId="1" xfId="3" applyNumberFormat="1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22" fillId="0" borderId="1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workbookViewId="0">
      <selection activeCell="O45" sqref="O45"/>
    </sheetView>
  </sheetViews>
  <sheetFormatPr defaultColWidth="8.75" defaultRowHeight="13.5"/>
  <cols>
    <col min="1" max="2" width="5.375" style="1" customWidth="1"/>
    <col min="3" max="3" width="32.25" style="1" customWidth="1"/>
    <col min="4" max="4" width="22.875" style="1" customWidth="1"/>
    <col min="5" max="7" width="9" style="1" customWidth="1"/>
    <col min="8" max="8" width="8.625" style="1" customWidth="1"/>
    <col min="9" max="9" width="10.375" style="1" customWidth="1"/>
    <col min="10" max="10" width="15.125" style="1" customWidth="1"/>
    <col min="11" max="11" width="11.625" style="1" customWidth="1"/>
    <col min="12" max="34" width="9" style="1" bestFit="1" customWidth="1"/>
    <col min="35" max="255" width="8.75" style="1"/>
    <col min="256" max="256" width="10.625" style="1" customWidth="1"/>
    <col min="257" max="257" width="8.375" style="1" customWidth="1"/>
    <col min="258" max="258" width="25.375" style="1" customWidth="1"/>
    <col min="259" max="259" width="23.25" style="1" customWidth="1"/>
    <col min="260" max="260" width="11.5" style="1" customWidth="1"/>
    <col min="261" max="262" width="9.375" style="1" customWidth="1"/>
    <col min="263" max="263" width="11.5" style="1" customWidth="1"/>
    <col min="264" max="264" width="10.375" style="1" customWidth="1"/>
    <col min="265" max="265" width="13.125" style="1" customWidth="1"/>
    <col min="266" max="266" width="7.75" style="1" customWidth="1"/>
    <col min="267" max="290" width="9" style="1" bestFit="1" customWidth="1"/>
    <col min="291" max="511" width="8.75" style="1"/>
    <col min="512" max="512" width="10.625" style="1" customWidth="1"/>
    <col min="513" max="513" width="8.375" style="1" customWidth="1"/>
    <col min="514" max="514" width="25.375" style="1" customWidth="1"/>
    <col min="515" max="515" width="23.25" style="1" customWidth="1"/>
    <col min="516" max="516" width="11.5" style="1" customWidth="1"/>
    <col min="517" max="518" width="9.375" style="1" customWidth="1"/>
    <col min="519" max="519" width="11.5" style="1" customWidth="1"/>
    <col min="520" max="520" width="10.375" style="1" customWidth="1"/>
    <col min="521" max="521" width="13.125" style="1" customWidth="1"/>
    <col min="522" max="522" width="7.75" style="1" customWidth="1"/>
    <col min="523" max="546" width="9" style="1" bestFit="1" customWidth="1"/>
    <col min="547" max="767" width="8.75" style="1"/>
    <col min="768" max="768" width="10.625" style="1" customWidth="1"/>
    <col min="769" max="769" width="8.375" style="1" customWidth="1"/>
    <col min="770" max="770" width="25.375" style="1" customWidth="1"/>
    <col min="771" max="771" width="23.25" style="1" customWidth="1"/>
    <col min="772" max="772" width="11.5" style="1" customWidth="1"/>
    <col min="773" max="774" width="9.375" style="1" customWidth="1"/>
    <col min="775" max="775" width="11.5" style="1" customWidth="1"/>
    <col min="776" max="776" width="10.375" style="1" customWidth="1"/>
    <col min="777" max="777" width="13.125" style="1" customWidth="1"/>
    <col min="778" max="778" width="7.75" style="1" customWidth="1"/>
    <col min="779" max="802" width="9" style="1" bestFit="1" customWidth="1"/>
    <col min="803" max="1023" width="8.75" style="1"/>
    <col min="1024" max="1024" width="10.625" style="1" customWidth="1"/>
    <col min="1025" max="1025" width="8.375" style="1" customWidth="1"/>
    <col min="1026" max="1026" width="25.375" style="1" customWidth="1"/>
    <col min="1027" max="1027" width="23.25" style="1" customWidth="1"/>
    <col min="1028" max="1028" width="11.5" style="1" customWidth="1"/>
    <col min="1029" max="1030" width="9.375" style="1" customWidth="1"/>
    <col min="1031" max="1031" width="11.5" style="1" customWidth="1"/>
    <col min="1032" max="1032" width="10.375" style="1" customWidth="1"/>
    <col min="1033" max="1033" width="13.125" style="1" customWidth="1"/>
    <col min="1034" max="1034" width="7.75" style="1" customWidth="1"/>
    <col min="1035" max="1058" width="9" style="1" bestFit="1" customWidth="1"/>
    <col min="1059" max="1279" width="8.75" style="1"/>
    <col min="1280" max="1280" width="10.625" style="1" customWidth="1"/>
    <col min="1281" max="1281" width="8.375" style="1" customWidth="1"/>
    <col min="1282" max="1282" width="25.375" style="1" customWidth="1"/>
    <col min="1283" max="1283" width="23.25" style="1" customWidth="1"/>
    <col min="1284" max="1284" width="11.5" style="1" customWidth="1"/>
    <col min="1285" max="1286" width="9.375" style="1" customWidth="1"/>
    <col min="1287" max="1287" width="11.5" style="1" customWidth="1"/>
    <col min="1288" max="1288" width="10.375" style="1" customWidth="1"/>
    <col min="1289" max="1289" width="13.125" style="1" customWidth="1"/>
    <col min="1290" max="1290" width="7.75" style="1" customWidth="1"/>
    <col min="1291" max="1314" width="9" style="1" bestFit="1" customWidth="1"/>
    <col min="1315" max="1535" width="8.75" style="1"/>
    <col min="1536" max="1536" width="10.625" style="1" customWidth="1"/>
    <col min="1537" max="1537" width="8.375" style="1" customWidth="1"/>
    <col min="1538" max="1538" width="25.375" style="1" customWidth="1"/>
    <col min="1539" max="1539" width="23.25" style="1" customWidth="1"/>
    <col min="1540" max="1540" width="11.5" style="1" customWidth="1"/>
    <col min="1541" max="1542" width="9.375" style="1" customWidth="1"/>
    <col min="1543" max="1543" width="11.5" style="1" customWidth="1"/>
    <col min="1544" max="1544" width="10.375" style="1" customWidth="1"/>
    <col min="1545" max="1545" width="13.125" style="1" customWidth="1"/>
    <col min="1546" max="1546" width="7.75" style="1" customWidth="1"/>
    <col min="1547" max="1570" width="9" style="1" bestFit="1" customWidth="1"/>
    <col min="1571" max="1791" width="8.75" style="1"/>
    <col min="1792" max="1792" width="10.625" style="1" customWidth="1"/>
    <col min="1793" max="1793" width="8.375" style="1" customWidth="1"/>
    <col min="1794" max="1794" width="25.375" style="1" customWidth="1"/>
    <col min="1795" max="1795" width="23.25" style="1" customWidth="1"/>
    <col min="1796" max="1796" width="11.5" style="1" customWidth="1"/>
    <col min="1797" max="1798" width="9.375" style="1" customWidth="1"/>
    <col min="1799" max="1799" width="11.5" style="1" customWidth="1"/>
    <col min="1800" max="1800" width="10.375" style="1" customWidth="1"/>
    <col min="1801" max="1801" width="13.125" style="1" customWidth="1"/>
    <col min="1802" max="1802" width="7.75" style="1" customWidth="1"/>
    <col min="1803" max="1826" width="9" style="1" bestFit="1" customWidth="1"/>
    <col min="1827" max="2047" width="8.75" style="1"/>
    <col min="2048" max="2048" width="10.625" style="1" customWidth="1"/>
    <col min="2049" max="2049" width="8.375" style="1" customWidth="1"/>
    <col min="2050" max="2050" width="25.375" style="1" customWidth="1"/>
    <col min="2051" max="2051" width="23.25" style="1" customWidth="1"/>
    <col min="2052" max="2052" width="11.5" style="1" customWidth="1"/>
    <col min="2053" max="2054" width="9.375" style="1" customWidth="1"/>
    <col min="2055" max="2055" width="11.5" style="1" customWidth="1"/>
    <col min="2056" max="2056" width="10.375" style="1" customWidth="1"/>
    <col min="2057" max="2057" width="13.125" style="1" customWidth="1"/>
    <col min="2058" max="2058" width="7.75" style="1" customWidth="1"/>
    <col min="2059" max="2082" width="9" style="1" bestFit="1" customWidth="1"/>
    <col min="2083" max="2303" width="8.75" style="1"/>
    <col min="2304" max="2304" width="10.625" style="1" customWidth="1"/>
    <col min="2305" max="2305" width="8.375" style="1" customWidth="1"/>
    <col min="2306" max="2306" width="25.375" style="1" customWidth="1"/>
    <col min="2307" max="2307" width="23.25" style="1" customWidth="1"/>
    <col min="2308" max="2308" width="11.5" style="1" customWidth="1"/>
    <col min="2309" max="2310" width="9.375" style="1" customWidth="1"/>
    <col min="2311" max="2311" width="11.5" style="1" customWidth="1"/>
    <col min="2312" max="2312" width="10.375" style="1" customWidth="1"/>
    <col min="2313" max="2313" width="13.125" style="1" customWidth="1"/>
    <col min="2314" max="2314" width="7.75" style="1" customWidth="1"/>
    <col min="2315" max="2338" width="9" style="1" bestFit="1" customWidth="1"/>
    <col min="2339" max="2559" width="8.75" style="1"/>
    <col min="2560" max="2560" width="10.625" style="1" customWidth="1"/>
    <col min="2561" max="2561" width="8.375" style="1" customWidth="1"/>
    <col min="2562" max="2562" width="25.375" style="1" customWidth="1"/>
    <col min="2563" max="2563" width="23.25" style="1" customWidth="1"/>
    <col min="2564" max="2564" width="11.5" style="1" customWidth="1"/>
    <col min="2565" max="2566" width="9.375" style="1" customWidth="1"/>
    <col min="2567" max="2567" width="11.5" style="1" customWidth="1"/>
    <col min="2568" max="2568" width="10.375" style="1" customWidth="1"/>
    <col min="2569" max="2569" width="13.125" style="1" customWidth="1"/>
    <col min="2570" max="2570" width="7.75" style="1" customWidth="1"/>
    <col min="2571" max="2594" width="9" style="1" bestFit="1" customWidth="1"/>
    <col min="2595" max="2815" width="8.75" style="1"/>
    <col min="2816" max="2816" width="10.625" style="1" customWidth="1"/>
    <col min="2817" max="2817" width="8.375" style="1" customWidth="1"/>
    <col min="2818" max="2818" width="25.375" style="1" customWidth="1"/>
    <col min="2819" max="2819" width="23.25" style="1" customWidth="1"/>
    <col min="2820" max="2820" width="11.5" style="1" customWidth="1"/>
    <col min="2821" max="2822" width="9.375" style="1" customWidth="1"/>
    <col min="2823" max="2823" width="11.5" style="1" customWidth="1"/>
    <col min="2824" max="2824" width="10.375" style="1" customWidth="1"/>
    <col min="2825" max="2825" width="13.125" style="1" customWidth="1"/>
    <col min="2826" max="2826" width="7.75" style="1" customWidth="1"/>
    <col min="2827" max="2850" width="9" style="1" bestFit="1" customWidth="1"/>
    <col min="2851" max="3071" width="8.75" style="1"/>
    <col min="3072" max="3072" width="10.625" style="1" customWidth="1"/>
    <col min="3073" max="3073" width="8.375" style="1" customWidth="1"/>
    <col min="3074" max="3074" width="25.375" style="1" customWidth="1"/>
    <col min="3075" max="3075" width="23.25" style="1" customWidth="1"/>
    <col min="3076" max="3076" width="11.5" style="1" customWidth="1"/>
    <col min="3077" max="3078" width="9.375" style="1" customWidth="1"/>
    <col min="3079" max="3079" width="11.5" style="1" customWidth="1"/>
    <col min="3080" max="3080" width="10.375" style="1" customWidth="1"/>
    <col min="3081" max="3081" width="13.125" style="1" customWidth="1"/>
    <col min="3082" max="3082" width="7.75" style="1" customWidth="1"/>
    <col min="3083" max="3106" width="9" style="1" bestFit="1" customWidth="1"/>
    <col min="3107" max="3327" width="8.75" style="1"/>
    <col min="3328" max="3328" width="10.625" style="1" customWidth="1"/>
    <col min="3329" max="3329" width="8.375" style="1" customWidth="1"/>
    <col min="3330" max="3330" width="25.375" style="1" customWidth="1"/>
    <col min="3331" max="3331" width="23.25" style="1" customWidth="1"/>
    <col min="3332" max="3332" width="11.5" style="1" customWidth="1"/>
    <col min="3333" max="3334" width="9.375" style="1" customWidth="1"/>
    <col min="3335" max="3335" width="11.5" style="1" customWidth="1"/>
    <col min="3336" max="3336" width="10.375" style="1" customWidth="1"/>
    <col min="3337" max="3337" width="13.125" style="1" customWidth="1"/>
    <col min="3338" max="3338" width="7.75" style="1" customWidth="1"/>
    <col min="3339" max="3362" width="9" style="1" bestFit="1" customWidth="1"/>
    <col min="3363" max="3583" width="8.75" style="1"/>
    <col min="3584" max="3584" width="10.625" style="1" customWidth="1"/>
    <col min="3585" max="3585" width="8.375" style="1" customWidth="1"/>
    <col min="3586" max="3586" width="25.375" style="1" customWidth="1"/>
    <col min="3587" max="3587" width="23.25" style="1" customWidth="1"/>
    <col min="3588" max="3588" width="11.5" style="1" customWidth="1"/>
    <col min="3589" max="3590" width="9.375" style="1" customWidth="1"/>
    <col min="3591" max="3591" width="11.5" style="1" customWidth="1"/>
    <col min="3592" max="3592" width="10.375" style="1" customWidth="1"/>
    <col min="3593" max="3593" width="13.125" style="1" customWidth="1"/>
    <col min="3594" max="3594" width="7.75" style="1" customWidth="1"/>
    <col min="3595" max="3618" width="9" style="1" bestFit="1" customWidth="1"/>
    <col min="3619" max="3839" width="8.75" style="1"/>
    <col min="3840" max="3840" width="10.625" style="1" customWidth="1"/>
    <col min="3841" max="3841" width="8.375" style="1" customWidth="1"/>
    <col min="3842" max="3842" width="25.375" style="1" customWidth="1"/>
    <col min="3843" max="3843" width="23.25" style="1" customWidth="1"/>
    <col min="3844" max="3844" width="11.5" style="1" customWidth="1"/>
    <col min="3845" max="3846" width="9.375" style="1" customWidth="1"/>
    <col min="3847" max="3847" width="11.5" style="1" customWidth="1"/>
    <col min="3848" max="3848" width="10.375" style="1" customWidth="1"/>
    <col min="3849" max="3849" width="13.125" style="1" customWidth="1"/>
    <col min="3850" max="3850" width="7.75" style="1" customWidth="1"/>
    <col min="3851" max="3874" width="9" style="1" bestFit="1" customWidth="1"/>
    <col min="3875" max="4095" width="8.75" style="1"/>
    <col min="4096" max="4096" width="10.625" style="1" customWidth="1"/>
    <col min="4097" max="4097" width="8.375" style="1" customWidth="1"/>
    <col min="4098" max="4098" width="25.375" style="1" customWidth="1"/>
    <col min="4099" max="4099" width="23.25" style="1" customWidth="1"/>
    <col min="4100" max="4100" width="11.5" style="1" customWidth="1"/>
    <col min="4101" max="4102" width="9.375" style="1" customWidth="1"/>
    <col min="4103" max="4103" width="11.5" style="1" customWidth="1"/>
    <col min="4104" max="4104" width="10.375" style="1" customWidth="1"/>
    <col min="4105" max="4105" width="13.125" style="1" customWidth="1"/>
    <col min="4106" max="4106" width="7.75" style="1" customWidth="1"/>
    <col min="4107" max="4130" width="9" style="1" bestFit="1" customWidth="1"/>
    <col min="4131" max="4351" width="8.75" style="1"/>
    <col min="4352" max="4352" width="10.625" style="1" customWidth="1"/>
    <col min="4353" max="4353" width="8.375" style="1" customWidth="1"/>
    <col min="4354" max="4354" width="25.375" style="1" customWidth="1"/>
    <col min="4355" max="4355" width="23.25" style="1" customWidth="1"/>
    <col min="4356" max="4356" width="11.5" style="1" customWidth="1"/>
    <col min="4357" max="4358" width="9.375" style="1" customWidth="1"/>
    <col min="4359" max="4359" width="11.5" style="1" customWidth="1"/>
    <col min="4360" max="4360" width="10.375" style="1" customWidth="1"/>
    <col min="4361" max="4361" width="13.125" style="1" customWidth="1"/>
    <col min="4362" max="4362" width="7.75" style="1" customWidth="1"/>
    <col min="4363" max="4386" width="9" style="1" bestFit="1" customWidth="1"/>
    <col min="4387" max="4607" width="8.75" style="1"/>
    <col min="4608" max="4608" width="10.625" style="1" customWidth="1"/>
    <col min="4609" max="4609" width="8.375" style="1" customWidth="1"/>
    <col min="4610" max="4610" width="25.375" style="1" customWidth="1"/>
    <col min="4611" max="4611" width="23.25" style="1" customWidth="1"/>
    <col min="4612" max="4612" width="11.5" style="1" customWidth="1"/>
    <col min="4613" max="4614" width="9.375" style="1" customWidth="1"/>
    <col min="4615" max="4615" width="11.5" style="1" customWidth="1"/>
    <col min="4616" max="4616" width="10.375" style="1" customWidth="1"/>
    <col min="4617" max="4617" width="13.125" style="1" customWidth="1"/>
    <col min="4618" max="4618" width="7.75" style="1" customWidth="1"/>
    <col min="4619" max="4642" width="9" style="1" bestFit="1" customWidth="1"/>
    <col min="4643" max="4863" width="8.75" style="1"/>
    <col min="4864" max="4864" width="10.625" style="1" customWidth="1"/>
    <col min="4865" max="4865" width="8.375" style="1" customWidth="1"/>
    <col min="4866" max="4866" width="25.375" style="1" customWidth="1"/>
    <col min="4867" max="4867" width="23.25" style="1" customWidth="1"/>
    <col min="4868" max="4868" width="11.5" style="1" customWidth="1"/>
    <col min="4869" max="4870" width="9.375" style="1" customWidth="1"/>
    <col min="4871" max="4871" width="11.5" style="1" customWidth="1"/>
    <col min="4872" max="4872" width="10.375" style="1" customWidth="1"/>
    <col min="4873" max="4873" width="13.125" style="1" customWidth="1"/>
    <col min="4874" max="4874" width="7.75" style="1" customWidth="1"/>
    <col min="4875" max="4898" width="9" style="1" bestFit="1" customWidth="1"/>
    <col min="4899" max="5119" width="8.75" style="1"/>
    <col min="5120" max="5120" width="10.625" style="1" customWidth="1"/>
    <col min="5121" max="5121" width="8.375" style="1" customWidth="1"/>
    <col min="5122" max="5122" width="25.375" style="1" customWidth="1"/>
    <col min="5123" max="5123" width="23.25" style="1" customWidth="1"/>
    <col min="5124" max="5124" width="11.5" style="1" customWidth="1"/>
    <col min="5125" max="5126" width="9.375" style="1" customWidth="1"/>
    <col min="5127" max="5127" width="11.5" style="1" customWidth="1"/>
    <col min="5128" max="5128" width="10.375" style="1" customWidth="1"/>
    <col min="5129" max="5129" width="13.125" style="1" customWidth="1"/>
    <col min="5130" max="5130" width="7.75" style="1" customWidth="1"/>
    <col min="5131" max="5154" width="9" style="1" bestFit="1" customWidth="1"/>
    <col min="5155" max="5375" width="8.75" style="1"/>
    <col min="5376" max="5376" width="10.625" style="1" customWidth="1"/>
    <col min="5377" max="5377" width="8.375" style="1" customWidth="1"/>
    <col min="5378" max="5378" width="25.375" style="1" customWidth="1"/>
    <col min="5379" max="5379" width="23.25" style="1" customWidth="1"/>
    <col min="5380" max="5380" width="11.5" style="1" customWidth="1"/>
    <col min="5381" max="5382" width="9.375" style="1" customWidth="1"/>
    <col min="5383" max="5383" width="11.5" style="1" customWidth="1"/>
    <col min="5384" max="5384" width="10.375" style="1" customWidth="1"/>
    <col min="5385" max="5385" width="13.125" style="1" customWidth="1"/>
    <col min="5386" max="5386" width="7.75" style="1" customWidth="1"/>
    <col min="5387" max="5410" width="9" style="1" bestFit="1" customWidth="1"/>
    <col min="5411" max="5631" width="8.75" style="1"/>
    <col min="5632" max="5632" width="10.625" style="1" customWidth="1"/>
    <col min="5633" max="5633" width="8.375" style="1" customWidth="1"/>
    <col min="5634" max="5634" width="25.375" style="1" customWidth="1"/>
    <col min="5635" max="5635" width="23.25" style="1" customWidth="1"/>
    <col min="5636" max="5636" width="11.5" style="1" customWidth="1"/>
    <col min="5637" max="5638" width="9.375" style="1" customWidth="1"/>
    <col min="5639" max="5639" width="11.5" style="1" customWidth="1"/>
    <col min="5640" max="5640" width="10.375" style="1" customWidth="1"/>
    <col min="5641" max="5641" width="13.125" style="1" customWidth="1"/>
    <col min="5642" max="5642" width="7.75" style="1" customWidth="1"/>
    <col min="5643" max="5666" width="9" style="1" bestFit="1" customWidth="1"/>
    <col min="5667" max="5887" width="8.75" style="1"/>
    <col min="5888" max="5888" width="10.625" style="1" customWidth="1"/>
    <col min="5889" max="5889" width="8.375" style="1" customWidth="1"/>
    <col min="5890" max="5890" width="25.375" style="1" customWidth="1"/>
    <col min="5891" max="5891" width="23.25" style="1" customWidth="1"/>
    <col min="5892" max="5892" width="11.5" style="1" customWidth="1"/>
    <col min="5893" max="5894" width="9.375" style="1" customWidth="1"/>
    <col min="5895" max="5895" width="11.5" style="1" customWidth="1"/>
    <col min="5896" max="5896" width="10.375" style="1" customWidth="1"/>
    <col min="5897" max="5897" width="13.125" style="1" customWidth="1"/>
    <col min="5898" max="5898" width="7.75" style="1" customWidth="1"/>
    <col min="5899" max="5922" width="9" style="1" bestFit="1" customWidth="1"/>
    <col min="5923" max="6143" width="8.75" style="1"/>
    <col min="6144" max="6144" width="10.625" style="1" customWidth="1"/>
    <col min="6145" max="6145" width="8.375" style="1" customWidth="1"/>
    <col min="6146" max="6146" width="25.375" style="1" customWidth="1"/>
    <col min="6147" max="6147" width="23.25" style="1" customWidth="1"/>
    <col min="6148" max="6148" width="11.5" style="1" customWidth="1"/>
    <col min="6149" max="6150" width="9.375" style="1" customWidth="1"/>
    <col min="6151" max="6151" width="11.5" style="1" customWidth="1"/>
    <col min="6152" max="6152" width="10.375" style="1" customWidth="1"/>
    <col min="6153" max="6153" width="13.125" style="1" customWidth="1"/>
    <col min="6154" max="6154" width="7.75" style="1" customWidth="1"/>
    <col min="6155" max="6178" width="9" style="1" bestFit="1" customWidth="1"/>
    <col min="6179" max="6399" width="8.75" style="1"/>
    <col min="6400" max="6400" width="10.625" style="1" customWidth="1"/>
    <col min="6401" max="6401" width="8.375" style="1" customWidth="1"/>
    <col min="6402" max="6402" width="25.375" style="1" customWidth="1"/>
    <col min="6403" max="6403" width="23.25" style="1" customWidth="1"/>
    <col min="6404" max="6404" width="11.5" style="1" customWidth="1"/>
    <col min="6405" max="6406" width="9.375" style="1" customWidth="1"/>
    <col min="6407" max="6407" width="11.5" style="1" customWidth="1"/>
    <col min="6408" max="6408" width="10.375" style="1" customWidth="1"/>
    <col min="6409" max="6409" width="13.125" style="1" customWidth="1"/>
    <col min="6410" max="6410" width="7.75" style="1" customWidth="1"/>
    <col min="6411" max="6434" width="9" style="1" bestFit="1" customWidth="1"/>
    <col min="6435" max="6655" width="8.75" style="1"/>
    <col min="6656" max="6656" width="10.625" style="1" customWidth="1"/>
    <col min="6657" max="6657" width="8.375" style="1" customWidth="1"/>
    <col min="6658" max="6658" width="25.375" style="1" customWidth="1"/>
    <col min="6659" max="6659" width="23.25" style="1" customWidth="1"/>
    <col min="6660" max="6660" width="11.5" style="1" customWidth="1"/>
    <col min="6661" max="6662" width="9.375" style="1" customWidth="1"/>
    <col min="6663" max="6663" width="11.5" style="1" customWidth="1"/>
    <col min="6664" max="6664" width="10.375" style="1" customWidth="1"/>
    <col min="6665" max="6665" width="13.125" style="1" customWidth="1"/>
    <col min="6666" max="6666" width="7.75" style="1" customWidth="1"/>
    <col min="6667" max="6690" width="9" style="1" bestFit="1" customWidth="1"/>
    <col min="6691" max="6911" width="8.75" style="1"/>
    <col min="6912" max="6912" width="10.625" style="1" customWidth="1"/>
    <col min="6913" max="6913" width="8.375" style="1" customWidth="1"/>
    <col min="6914" max="6914" width="25.375" style="1" customWidth="1"/>
    <col min="6915" max="6915" width="23.25" style="1" customWidth="1"/>
    <col min="6916" max="6916" width="11.5" style="1" customWidth="1"/>
    <col min="6917" max="6918" width="9.375" style="1" customWidth="1"/>
    <col min="6919" max="6919" width="11.5" style="1" customWidth="1"/>
    <col min="6920" max="6920" width="10.375" style="1" customWidth="1"/>
    <col min="6921" max="6921" width="13.125" style="1" customWidth="1"/>
    <col min="6922" max="6922" width="7.75" style="1" customWidth="1"/>
    <col min="6923" max="6946" width="9" style="1" bestFit="1" customWidth="1"/>
    <col min="6947" max="7167" width="8.75" style="1"/>
    <col min="7168" max="7168" width="10.625" style="1" customWidth="1"/>
    <col min="7169" max="7169" width="8.375" style="1" customWidth="1"/>
    <col min="7170" max="7170" width="25.375" style="1" customWidth="1"/>
    <col min="7171" max="7171" width="23.25" style="1" customWidth="1"/>
    <col min="7172" max="7172" width="11.5" style="1" customWidth="1"/>
    <col min="7173" max="7174" width="9.375" style="1" customWidth="1"/>
    <col min="7175" max="7175" width="11.5" style="1" customWidth="1"/>
    <col min="7176" max="7176" width="10.375" style="1" customWidth="1"/>
    <col min="7177" max="7177" width="13.125" style="1" customWidth="1"/>
    <col min="7178" max="7178" width="7.75" style="1" customWidth="1"/>
    <col min="7179" max="7202" width="9" style="1" bestFit="1" customWidth="1"/>
    <col min="7203" max="7423" width="8.75" style="1"/>
    <col min="7424" max="7424" width="10.625" style="1" customWidth="1"/>
    <col min="7425" max="7425" width="8.375" style="1" customWidth="1"/>
    <col min="7426" max="7426" width="25.375" style="1" customWidth="1"/>
    <col min="7427" max="7427" width="23.25" style="1" customWidth="1"/>
    <col min="7428" max="7428" width="11.5" style="1" customWidth="1"/>
    <col min="7429" max="7430" width="9.375" style="1" customWidth="1"/>
    <col min="7431" max="7431" width="11.5" style="1" customWidth="1"/>
    <col min="7432" max="7432" width="10.375" style="1" customWidth="1"/>
    <col min="7433" max="7433" width="13.125" style="1" customWidth="1"/>
    <col min="7434" max="7434" width="7.75" style="1" customWidth="1"/>
    <col min="7435" max="7458" width="9" style="1" bestFit="1" customWidth="1"/>
    <col min="7459" max="7679" width="8.75" style="1"/>
    <col min="7680" max="7680" width="10.625" style="1" customWidth="1"/>
    <col min="7681" max="7681" width="8.375" style="1" customWidth="1"/>
    <col min="7682" max="7682" width="25.375" style="1" customWidth="1"/>
    <col min="7683" max="7683" width="23.25" style="1" customWidth="1"/>
    <col min="7684" max="7684" width="11.5" style="1" customWidth="1"/>
    <col min="7685" max="7686" width="9.375" style="1" customWidth="1"/>
    <col min="7687" max="7687" width="11.5" style="1" customWidth="1"/>
    <col min="7688" max="7688" width="10.375" style="1" customWidth="1"/>
    <col min="7689" max="7689" width="13.125" style="1" customWidth="1"/>
    <col min="7690" max="7690" width="7.75" style="1" customWidth="1"/>
    <col min="7691" max="7714" width="9" style="1" bestFit="1" customWidth="1"/>
    <col min="7715" max="7935" width="8.75" style="1"/>
    <col min="7936" max="7936" width="10.625" style="1" customWidth="1"/>
    <col min="7937" max="7937" width="8.375" style="1" customWidth="1"/>
    <col min="7938" max="7938" width="25.375" style="1" customWidth="1"/>
    <col min="7939" max="7939" width="23.25" style="1" customWidth="1"/>
    <col min="7940" max="7940" width="11.5" style="1" customWidth="1"/>
    <col min="7941" max="7942" width="9.375" style="1" customWidth="1"/>
    <col min="7943" max="7943" width="11.5" style="1" customWidth="1"/>
    <col min="7944" max="7944" width="10.375" style="1" customWidth="1"/>
    <col min="7945" max="7945" width="13.125" style="1" customWidth="1"/>
    <col min="7946" max="7946" width="7.75" style="1" customWidth="1"/>
    <col min="7947" max="7970" width="9" style="1" bestFit="1" customWidth="1"/>
    <col min="7971" max="8191" width="8.75" style="1"/>
    <col min="8192" max="8192" width="10.625" style="1" customWidth="1"/>
    <col min="8193" max="8193" width="8.375" style="1" customWidth="1"/>
    <col min="8194" max="8194" width="25.375" style="1" customWidth="1"/>
    <col min="8195" max="8195" width="23.25" style="1" customWidth="1"/>
    <col min="8196" max="8196" width="11.5" style="1" customWidth="1"/>
    <col min="8197" max="8198" width="9.375" style="1" customWidth="1"/>
    <col min="8199" max="8199" width="11.5" style="1" customWidth="1"/>
    <col min="8200" max="8200" width="10.375" style="1" customWidth="1"/>
    <col min="8201" max="8201" width="13.125" style="1" customWidth="1"/>
    <col min="8202" max="8202" width="7.75" style="1" customWidth="1"/>
    <col min="8203" max="8226" width="9" style="1" bestFit="1" customWidth="1"/>
    <col min="8227" max="8447" width="8.75" style="1"/>
    <col min="8448" max="8448" width="10.625" style="1" customWidth="1"/>
    <col min="8449" max="8449" width="8.375" style="1" customWidth="1"/>
    <col min="8450" max="8450" width="25.375" style="1" customWidth="1"/>
    <col min="8451" max="8451" width="23.25" style="1" customWidth="1"/>
    <col min="8452" max="8452" width="11.5" style="1" customWidth="1"/>
    <col min="8453" max="8454" width="9.375" style="1" customWidth="1"/>
    <col min="8455" max="8455" width="11.5" style="1" customWidth="1"/>
    <col min="8456" max="8456" width="10.375" style="1" customWidth="1"/>
    <col min="8457" max="8457" width="13.125" style="1" customWidth="1"/>
    <col min="8458" max="8458" width="7.75" style="1" customWidth="1"/>
    <col min="8459" max="8482" width="9" style="1" bestFit="1" customWidth="1"/>
    <col min="8483" max="8703" width="8.75" style="1"/>
    <col min="8704" max="8704" width="10.625" style="1" customWidth="1"/>
    <col min="8705" max="8705" width="8.375" style="1" customWidth="1"/>
    <col min="8706" max="8706" width="25.375" style="1" customWidth="1"/>
    <col min="8707" max="8707" width="23.25" style="1" customWidth="1"/>
    <col min="8708" max="8708" width="11.5" style="1" customWidth="1"/>
    <col min="8709" max="8710" width="9.375" style="1" customWidth="1"/>
    <col min="8711" max="8711" width="11.5" style="1" customWidth="1"/>
    <col min="8712" max="8712" width="10.375" style="1" customWidth="1"/>
    <col min="8713" max="8713" width="13.125" style="1" customWidth="1"/>
    <col min="8714" max="8714" width="7.75" style="1" customWidth="1"/>
    <col min="8715" max="8738" width="9" style="1" bestFit="1" customWidth="1"/>
    <col min="8739" max="8959" width="8.75" style="1"/>
    <col min="8960" max="8960" width="10.625" style="1" customWidth="1"/>
    <col min="8961" max="8961" width="8.375" style="1" customWidth="1"/>
    <col min="8962" max="8962" width="25.375" style="1" customWidth="1"/>
    <col min="8963" max="8963" width="23.25" style="1" customWidth="1"/>
    <col min="8964" max="8964" width="11.5" style="1" customWidth="1"/>
    <col min="8965" max="8966" width="9.375" style="1" customWidth="1"/>
    <col min="8967" max="8967" width="11.5" style="1" customWidth="1"/>
    <col min="8968" max="8968" width="10.375" style="1" customWidth="1"/>
    <col min="8969" max="8969" width="13.125" style="1" customWidth="1"/>
    <col min="8970" max="8970" width="7.75" style="1" customWidth="1"/>
    <col min="8971" max="8994" width="9" style="1" bestFit="1" customWidth="1"/>
    <col min="8995" max="9215" width="8.75" style="1"/>
    <col min="9216" max="9216" width="10.625" style="1" customWidth="1"/>
    <col min="9217" max="9217" width="8.375" style="1" customWidth="1"/>
    <col min="9218" max="9218" width="25.375" style="1" customWidth="1"/>
    <col min="9219" max="9219" width="23.25" style="1" customWidth="1"/>
    <col min="9220" max="9220" width="11.5" style="1" customWidth="1"/>
    <col min="9221" max="9222" width="9.375" style="1" customWidth="1"/>
    <col min="9223" max="9223" width="11.5" style="1" customWidth="1"/>
    <col min="9224" max="9224" width="10.375" style="1" customWidth="1"/>
    <col min="9225" max="9225" width="13.125" style="1" customWidth="1"/>
    <col min="9226" max="9226" width="7.75" style="1" customWidth="1"/>
    <col min="9227" max="9250" width="9" style="1" bestFit="1" customWidth="1"/>
    <col min="9251" max="9471" width="8.75" style="1"/>
    <col min="9472" max="9472" width="10.625" style="1" customWidth="1"/>
    <col min="9473" max="9473" width="8.375" style="1" customWidth="1"/>
    <col min="9474" max="9474" width="25.375" style="1" customWidth="1"/>
    <col min="9475" max="9475" width="23.25" style="1" customWidth="1"/>
    <col min="9476" max="9476" width="11.5" style="1" customWidth="1"/>
    <col min="9477" max="9478" width="9.375" style="1" customWidth="1"/>
    <col min="9479" max="9479" width="11.5" style="1" customWidth="1"/>
    <col min="9480" max="9480" width="10.375" style="1" customWidth="1"/>
    <col min="9481" max="9481" width="13.125" style="1" customWidth="1"/>
    <col min="9482" max="9482" width="7.75" style="1" customWidth="1"/>
    <col min="9483" max="9506" width="9" style="1" bestFit="1" customWidth="1"/>
    <col min="9507" max="9727" width="8.75" style="1"/>
    <col min="9728" max="9728" width="10.625" style="1" customWidth="1"/>
    <col min="9729" max="9729" width="8.375" style="1" customWidth="1"/>
    <col min="9730" max="9730" width="25.375" style="1" customWidth="1"/>
    <col min="9731" max="9731" width="23.25" style="1" customWidth="1"/>
    <col min="9732" max="9732" width="11.5" style="1" customWidth="1"/>
    <col min="9733" max="9734" width="9.375" style="1" customWidth="1"/>
    <col min="9735" max="9735" width="11.5" style="1" customWidth="1"/>
    <col min="9736" max="9736" width="10.375" style="1" customWidth="1"/>
    <col min="9737" max="9737" width="13.125" style="1" customWidth="1"/>
    <col min="9738" max="9738" width="7.75" style="1" customWidth="1"/>
    <col min="9739" max="9762" width="9" style="1" bestFit="1" customWidth="1"/>
    <col min="9763" max="9983" width="8.75" style="1"/>
    <col min="9984" max="9984" width="10.625" style="1" customWidth="1"/>
    <col min="9985" max="9985" width="8.375" style="1" customWidth="1"/>
    <col min="9986" max="9986" width="25.375" style="1" customWidth="1"/>
    <col min="9987" max="9987" width="23.25" style="1" customWidth="1"/>
    <col min="9988" max="9988" width="11.5" style="1" customWidth="1"/>
    <col min="9989" max="9990" width="9.375" style="1" customWidth="1"/>
    <col min="9991" max="9991" width="11.5" style="1" customWidth="1"/>
    <col min="9992" max="9992" width="10.375" style="1" customWidth="1"/>
    <col min="9993" max="9993" width="13.125" style="1" customWidth="1"/>
    <col min="9994" max="9994" width="7.75" style="1" customWidth="1"/>
    <col min="9995" max="10018" width="9" style="1" bestFit="1" customWidth="1"/>
    <col min="10019" max="10239" width="8.75" style="1"/>
    <col min="10240" max="10240" width="10.625" style="1" customWidth="1"/>
    <col min="10241" max="10241" width="8.375" style="1" customWidth="1"/>
    <col min="10242" max="10242" width="25.375" style="1" customWidth="1"/>
    <col min="10243" max="10243" width="23.25" style="1" customWidth="1"/>
    <col min="10244" max="10244" width="11.5" style="1" customWidth="1"/>
    <col min="10245" max="10246" width="9.375" style="1" customWidth="1"/>
    <col min="10247" max="10247" width="11.5" style="1" customWidth="1"/>
    <col min="10248" max="10248" width="10.375" style="1" customWidth="1"/>
    <col min="10249" max="10249" width="13.125" style="1" customWidth="1"/>
    <col min="10250" max="10250" width="7.75" style="1" customWidth="1"/>
    <col min="10251" max="10274" width="9" style="1" bestFit="1" customWidth="1"/>
    <col min="10275" max="10495" width="8.75" style="1"/>
    <col min="10496" max="10496" width="10.625" style="1" customWidth="1"/>
    <col min="10497" max="10497" width="8.375" style="1" customWidth="1"/>
    <col min="10498" max="10498" width="25.375" style="1" customWidth="1"/>
    <col min="10499" max="10499" width="23.25" style="1" customWidth="1"/>
    <col min="10500" max="10500" width="11.5" style="1" customWidth="1"/>
    <col min="10501" max="10502" width="9.375" style="1" customWidth="1"/>
    <col min="10503" max="10503" width="11.5" style="1" customWidth="1"/>
    <col min="10504" max="10504" width="10.375" style="1" customWidth="1"/>
    <col min="10505" max="10505" width="13.125" style="1" customWidth="1"/>
    <col min="10506" max="10506" width="7.75" style="1" customWidth="1"/>
    <col min="10507" max="10530" width="9" style="1" bestFit="1" customWidth="1"/>
    <col min="10531" max="10751" width="8.75" style="1"/>
    <col min="10752" max="10752" width="10.625" style="1" customWidth="1"/>
    <col min="10753" max="10753" width="8.375" style="1" customWidth="1"/>
    <col min="10754" max="10754" width="25.375" style="1" customWidth="1"/>
    <col min="10755" max="10755" width="23.25" style="1" customWidth="1"/>
    <col min="10756" max="10756" width="11.5" style="1" customWidth="1"/>
    <col min="10757" max="10758" width="9.375" style="1" customWidth="1"/>
    <col min="10759" max="10759" width="11.5" style="1" customWidth="1"/>
    <col min="10760" max="10760" width="10.375" style="1" customWidth="1"/>
    <col min="10761" max="10761" width="13.125" style="1" customWidth="1"/>
    <col min="10762" max="10762" width="7.75" style="1" customWidth="1"/>
    <col min="10763" max="10786" width="9" style="1" bestFit="1" customWidth="1"/>
    <col min="10787" max="11007" width="8.75" style="1"/>
    <col min="11008" max="11008" width="10.625" style="1" customWidth="1"/>
    <col min="11009" max="11009" width="8.375" style="1" customWidth="1"/>
    <col min="11010" max="11010" width="25.375" style="1" customWidth="1"/>
    <col min="11011" max="11011" width="23.25" style="1" customWidth="1"/>
    <col min="11012" max="11012" width="11.5" style="1" customWidth="1"/>
    <col min="11013" max="11014" width="9.375" style="1" customWidth="1"/>
    <col min="11015" max="11015" width="11.5" style="1" customWidth="1"/>
    <col min="11016" max="11016" width="10.375" style="1" customWidth="1"/>
    <col min="11017" max="11017" width="13.125" style="1" customWidth="1"/>
    <col min="11018" max="11018" width="7.75" style="1" customWidth="1"/>
    <col min="11019" max="11042" width="9" style="1" bestFit="1" customWidth="1"/>
    <col min="11043" max="11263" width="8.75" style="1"/>
    <col min="11264" max="11264" width="10.625" style="1" customWidth="1"/>
    <col min="11265" max="11265" width="8.375" style="1" customWidth="1"/>
    <col min="11266" max="11266" width="25.375" style="1" customWidth="1"/>
    <col min="11267" max="11267" width="23.25" style="1" customWidth="1"/>
    <col min="11268" max="11268" width="11.5" style="1" customWidth="1"/>
    <col min="11269" max="11270" width="9.375" style="1" customWidth="1"/>
    <col min="11271" max="11271" width="11.5" style="1" customWidth="1"/>
    <col min="11272" max="11272" width="10.375" style="1" customWidth="1"/>
    <col min="11273" max="11273" width="13.125" style="1" customWidth="1"/>
    <col min="11274" max="11274" width="7.75" style="1" customWidth="1"/>
    <col min="11275" max="11298" width="9" style="1" bestFit="1" customWidth="1"/>
    <col min="11299" max="11519" width="8.75" style="1"/>
    <col min="11520" max="11520" width="10.625" style="1" customWidth="1"/>
    <col min="11521" max="11521" width="8.375" style="1" customWidth="1"/>
    <col min="11522" max="11522" width="25.375" style="1" customWidth="1"/>
    <col min="11523" max="11523" width="23.25" style="1" customWidth="1"/>
    <col min="11524" max="11524" width="11.5" style="1" customWidth="1"/>
    <col min="11525" max="11526" width="9.375" style="1" customWidth="1"/>
    <col min="11527" max="11527" width="11.5" style="1" customWidth="1"/>
    <col min="11528" max="11528" width="10.375" style="1" customWidth="1"/>
    <col min="11529" max="11529" width="13.125" style="1" customWidth="1"/>
    <col min="11530" max="11530" width="7.75" style="1" customWidth="1"/>
    <col min="11531" max="11554" width="9" style="1" bestFit="1" customWidth="1"/>
    <col min="11555" max="11775" width="8.75" style="1"/>
    <col min="11776" max="11776" width="10.625" style="1" customWidth="1"/>
    <col min="11777" max="11777" width="8.375" style="1" customWidth="1"/>
    <col min="11778" max="11778" width="25.375" style="1" customWidth="1"/>
    <col min="11779" max="11779" width="23.25" style="1" customWidth="1"/>
    <col min="11780" max="11780" width="11.5" style="1" customWidth="1"/>
    <col min="11781" max="11782" width="9.375" style="1" customWidth="1"/>
    <col min="11783" max="11783" width="11.5" style="1" customWidth="1"/>
    <col min="11784" max="11784" width="10.375" style="1" customWidth="1"/>
    <col min="11785" max="11785" width="13.125" style="1" customWidth="1"/>
    <col min="11786" max="11786" width="7.75" style="1" customWidth="1"/>
    <col min="11787" max="11810" width="9" style="1" bestFit="1" customWidth="1"/>
    <col min="11811" max="12031" width="8.75" style="1"/>
    <col min="12032" max="12032" width="10.625" style="1" customWidth="1"/>
    <col min="12033" max="12033" width="8.375" style="1" customWidth="1"/>
    <col min="12034" max="12034" width="25.375" style="1" customWidth="1"/>
    <col min="12035" max="12035" width="23.25" style="1" customWidth="1"/>
    <col min="12036" max="12036" width="11.5" style="1" customWidth="1"/>
    <col min="12037" max="12038" width="9.375" style="1" customWidth="1"/>
    <col min="12039" max="12039" width="11.5" style="1" customWidth="1"/>
    <col min="12040" max="12040" width="10.375" style="1" customWidth="1"/>
    <col min="12041" max="12041" width="13.125" style="1" customWidth="1"/>
    <col min="12042" max="12042" width="7.75" style="1" customWidth="1"/>
    <col min="12043" max="12066" width="9" style="1" bestFit="1" customWidth="1"/>
    <col min="12067" max="12287" width="8.75" style="1"/>
    <col min="12288" max="12288" width="10.625" style="1" customWidth="1"/>
    <col min="12289" max="12289" width="8.375" style="1" customWidth="1"/>
    <col min="12290" max="12290" width="25.375" style="1" customWidth="1"/>
    <col min="12291" max="12291" width="23.25" style="1" customWidth="1"/>
    <col min="12292" max="12292" width="11.5" style="1" customWidth="1"/>
    <col min="12293" max="12294" width="9.375" style="1" customWidth="1"/>
    <col min="12295" max="12295" width="11.5" style="1" customWidth="1"/>
    <col min="12296" max="12296" width="10.375" style="1" customWidth="1"/>
    <col min="12297" max="12297" width="13.125" style="1" customWidth="1"/>
    <col min="12298" max="12298" width="7.75" style="1" customWidth="1"/>
    <col min="12299" max="12322" width="9" style="1" bestFit="1" customWidth="1"/>
    <col min="12323" max="12543" width="8.75" style="1"/>
    <col min="12544" max="12544" width="10.625" style="1" customWidth="1"/>
    <col min="12545" max="12545" width="8.375" style="1" customWidth="1"/>
    <col min="12546" max="12546" width="25.375" style="1" customWidth="1"/>
    <col min="12547" max="12547" width="23.25" style="1" customWidth="1"/>
    <col min="12548" max="12548" width="11.5" style="1" customWidth="1"/>
    <col min="12549" max="12550" width="9.375" style="1" customWidth="1"/>
    <col min="12551" max="12551" width="11.5" style="1" customWidth="1"/>
    <col min="12552" max="12552" width="10.375" style="1" customWidth="1"/>
    <col min="12553" max="12553" width="13.125" style="1" customWidth="1"/>
    <col min="12554" max="12554" width="7.75" style="1" customWidth="1"/>
    <col min="12555" max="12578" width="9" style="1" bestFit="1" customWidth="1"/>
    <col min="12579" max="12799" width="8.75" style="1"/>
    <col min="12800" max="12800" width="10.625" style="1" customWidth="1"/>
    <col min="12801" max="12801" width="8.375" style="1" customWidth="1"/>
    <col min="12802" max="12802" width="25.375" style="1" customWidth="1"/>
    <col min="12803" max="12803" width="23.25" style="1" customWidth="1"/>
    <col min="12804" max="12804" width="11.5" style="1" customWidth="1"/>
    <col min="12805" max="12806" width="9.375" style="1" customWidth="1"/>
    <col min="12807" max="12807" width="11.5" style="1" customWidth="1"/>
    <col min="12808" max="12808" width="10.375" style="1" customWidth="1"/>
    <col min="12809" max="12809" width="13.125" style="1" customWidth="1"/>
    <col min="12810" max="12810" width="7.75" style="1" customWidth="1"/>
    <col min="12811" max="12834" width="9" style="1" bestFit="1" customWidth="1"/>
    <col min="12835" max="13055" width="8.75" style="1"/>
    <col min="13056" max="13056" width="10.625" style="1" customWidth="1"/>
    <col min="13057" max="13057" width="8.375" style="1" customWidth="1"/>
    <col min="13058" max="13058" width="25.375" style="1" customWidth="1"/>
    <col min="13059" max="13059" width="23.25" style="1" customWidth="1"/>
    <col min="13060" max="13060" width="11.5" style="1" customWidth="1"/>
    <col min="13061" max="13062" width="9.375" style="1" customWidth="1"/>
    <col min="13063" max="13063" width="11.5" style="1" customWidth="1"/>
    <col min="13064" max="13064" width="10.375" style="1" customWidth="1"/>
    <col min="13065" max="13065" width="13.125" style="1" customWidth="1"/>
    <col min="13066" max="13066" width="7.75" style="1" customWidth="1"/>
    <col min="13067" max="13090" width="9" style="1" bestFit="1" customWidth="1"/>
    <col min="13091" max="13311" width="8.75" style="1"/>
    <col min="13312" max="13312" width="10.625" style="1" customWidth="1"/>
    <col min="13313" max="13313" width="8.375" style="1" customWidth="1"/>
    <col min="13314" max="13314" width="25.375" style="1" customWidth="1"/>
    <col min="13315" max="13315" width="23.25" style="1" customWidth="1"/>
    <col min="13316" max="13316" width="11.5" style="1" customWidth="1"/>
    <col min="13317" max="13318" width="9.375" style="1" customWidth="1"/>
    <col min="13319" max="13319" width="11.5" style="1" customWidth="1"/>
    <col min="13320" max="13320" width="10.375" style="1" customWidth="1"/>
    <col min="13321" max="13321" width="13.125" style="1" customWidth="1"/>
    <col min="13322" max="13322" width="7.75" style="1" customWidth="1"/>
    <col min="13323" max="13346" width="9" style="1" bestFit="1" customWidth="1"/>
    <col min="13347" max="13567" width="8.75" style="1"/>
    <col min="13568" max="13568" width="10.625" style="1" customWidth="1"/>
    <col min="13569" max="13569" width="8.375" style="1" customWidth="1"/>
    <col min="13570" max="13570" width="25.375" style="1" customWidth="1"/>
    <col min="13571" max="13571" width="23.25" style="1" customWidth="1"/>
    <col min="13572" max="13572" width="11.5" style="1" customWidth="1"/>
    <col min="13573" max="13574" width="9.375" style="1" customWidth="1"/>
    <col min="13575" max="13575" width="11.5" style="1" customWidth="1"/>
    <col min="13576" max="13576" width="10.375" style="1" customWidth="1"/>
    <col min="13577" max="13577" width="13.125" style="1" customWidth="1"/>
    <col min="13578" max="13578" width="7.75" style="1" customWidth="1"/>
    <col min="13579" max="13602" width="9" style="1" bestFit="1" customWidth="1"/>
    <col min="13603" max="13823" width="8.75" style="1"/>
    <col min="13824" max="13824" width="10.625" style="1" customWidth="1"/>
    <col min="13825" max="13825" width="8.375" style="1" customWidth="1"/>
    <col min="13826" max="13826" width="25.375" style="1" customWidth="1"/>
    <col min="13827" max="13827" width="23.25" style="1" customWidth="1"/>
    <col min="13828" max="13828" width="11.5" style="1" customWidth="1"/>
    <col min="13829" max="13830" width="9.375" style="1" customWidth="1"/>
    <col min="13831" max="13831" width="11.5" style="1" customWidth="1"/>
    <col min="13832" max="13832" width="10.375" style="1" customWidth="1"/>
    <col min="13833" max="13833" width="13.125" style="1" customWidth="1"/>
    <col min="13834" max="13834" width="7.75" style="1" customWidth="1"/>
    <col min="13835" max="13858" width="9" style="1" bestFit="1" customWidth="1"/>
    <col min="13859" max="14079" width="8.75" style="1"/>
    <col min="14080" max="14080" width="10.625" style="1" customWidth="1"/>
    <col min="14081" max="14081" width="8.375" style="1" customWidth="1"/>
    <col min="14082" max="14082" width="25.375" style="1" customWidth="1"/>
    <col min="14083" max="14083" width="23.25" style="1" customWidth="1"/>
    <col min="14084" max="14084" width="11.5" style="1" customWidth="1"/>
    <col min="14085" max="14086" width="9.375" style="1" customWidth="1"/>
    <col min="14087" max="14087" width="11.5" style="1" customWidth="1"/>
    <col min="14088" max="14088" width="10.375" style="1" customWidth="1"/>
    <col min="14089" max="14089" width="13.125" style="1" customWidth="1"/>
    <col min="14090" max="14090" width="7.75" style="1" customWidth="1"/>
    <col min="14091" max="14114" width="9" style="1" bestFit="1" customWidth="1"/>
    <col min="14115" max="14335" width="8.75" style="1"/>
    <col min="14336" max="14336" width="10.625" style="1" customWidth="1"/>
    <col min="14337" max="14337" width="8.375" style="1" customWidth="1"/>
    <col min="14338" max="14338" width="25.375" style="1" customWidth="1"/>
    <col min="14339" max="14339" width="23.25" style="1" customWidth="1"/>
    <col min="14340" max="14340" width="11.5" style="1" customWidth="1"/>
    <col min="14341" max="14342" width="9.375" style="1" customWidth="1"/>
    <col min="14343" max="14343" width="11.5" style="1" customWidth="1"/>
    <col min="14344" max="14344" width="10.375" style="1" customWidth="1"/>
    <col min="14345" max="14345" width="13.125" style="1" customWidth="1"/>
    <col min="14346" max="14346" width="7.75" style="1" customWidth="1"/>
    <col min="14347" max="14370" width="9" style="1" bestFit="1" customWidth="1"/>
    <col min="14371" max="14591" width="8.75" style="1"/>
    <col min="14592" max="14592" width="10.625" style="1" customWidth="1"/>
    <col min="14593" max="14593" width="8.375" style="1" customWidth="1"/>
    <col min="14594" max="14594" width="25.375" style="1" customWidth="1"/>
    <col min="14595" max="14595" width="23.25" style="1" customWidth="1"/>
    <col min="14596" max="14596" width="11.5" style="1" customWidth="1"/>
    <col min="14597" max="14598" width="9.375" style="1" customWidth="1"/>
    <col min="14599" max="14599" width="11.5" style="1" customWidth="1"/>
    <col min="14600" max="14600" width="10.375" style="1" customWidth="1"/>
    <col min="14601" max="14601" width="13.125" style="1" customWidth="1"/>
    <col min="14602" max="14602" width="7.75" style="1" customWidth="1"/>
    <col min="14603" max="14626" width="9" style="1" bestFit="1" customWidth="1"/>
    <col min="14627" max="14847" width="8.75" style="1"/>
    <col min="14848" max="14848" width="10.625" style="1" customWidth="1"/>
    <col min="14849" max="14849" width="8.375" style="1" customWidth="1"/>
    <col min="14850" max="14850" width="25.375" style="1" customWidth="1"/>
    <col min="14851" max="14851" width="23.25" style="1" customWidth="1"/>
    <col min="14852" max="14852" width="11.5" style="1" customWidth="1"/>
    <col min="14853" max="14854" width="9.375" style="1" customWidth="1"/>
    <col min="14855" max="14855" width="11.5" style="1" customWidth="1"/>
    <col min="14856" max="14856" width="10.375" style="1" customWidth="1"/>
    <col min="14857" max="14857" width="13.125" style="1" customWidth="1"/>
    <col min="14858" max="14858" width="7.75" style="1" customWidth="1"/>
    <col min="14859" max="14882" width="9" style="1" bestFit="1" customWidth="1"/>
    <col min="14883" max="15103" width="8.75" style="1"/>
    <col min="15104" max="15104" width="10.625" style="1" customWidth="1"/>
    <col min="15105" max="15105" width="8.375" style="1" customWidth="1"/>
    <col min="15106" max="15106" width="25.375" style="1" customWidth="1"/>
    <col min="15107" max="15107" width="23.25" style="1" customWidth="1"/>
    <col min="15108" max="15108" width="11.5" style="1" customWidth="1"/>
    <col min="15109" max="15110" width="9.375" style="1" customWidth="1"/>
    <col min="15111" max="15111" width="11.5" style="1" customWidth="1"/>
    <col min="15112" max="15112" width="10.375" style="1" customWidth="1"/>
    <col min="15113" max="15113" width="13.125" style="1" customWidth="1"/>
    <col min="15114" max="15114" width="7.75" style="1" customWidth="1"/>
    <col min="15115" max="15138" width="9" style="1" bestFit="1" customWidth="1"/>
    <col min="15139" max="15359" width="8.75" style="1"/>
    <col min="15360" max="15360" width="10.625" style="1" customWidth="1"/>
    <col min="15361" max="15361" width="8.375" style="1" customWidth="1"/>
    <col min="15362" max="15362" width="25.375" style="1" customWidth="1"/>
    <col min="15363" max="15363" width="23.25" style="1" customWidth="1"/>
    <col min="15364" max="15364" width="11.5" style="1" customWidth="1"/>
    <col min="15365" max="15366" width="9.375" style="1" customWidth="1"/>
    <col min="15367" max="15367" width="11.5" style="1" customWidth="1"/>
    <col min="15368" max="15368" width="10.375" style="1" customWidth="1"/>
    <col min="15369" max="15369" width="13.125" style="1" customWidth="1"/>
    <col min="15370" max="15370" width="7.75" style="1" customWidth="1"/>
    <col min="15371" max="15394" width="9" style="1" bestFit="1" customWidth="1"/>
    <col min="15395" max="15615" width="8.75" style="1"/>
    <col min="15616" max="15616" width="10.625" style="1" customWidth="1"/>
    <col min="15617" max="15617" width="8.375" style="1" customWidth="1"/>
    <col min="15618" max="15618" width="25.375" style="1" customWidth="1"/>
    <col min="15619" max="15619" width="23.25" style="1" customWidth="1"/>
    <col min="15620" max="15620" width="11.5" style="1" customWidth="1"/>
    <col min="15621" max="15622" width="9.375" style="1" customWidth="1"/>
    <col min="15623" max="15623" width="11.5" style="1" customWidth="1"/>
    <col min="15624" max="15624" width="10.375" style="1" customWidth="1"/>
    <col min="15625" max="15625" width="13.125" style="1" customWidth="1"/>
    <col min="15626" max="15626" width="7.75" style="1" customWidth="1"/>
    <col min="15627" max="15650" width="9" style="1" bestFit="1" customWidth="1"/>
    <col min="15651" max="15871" width="8.75" style="1"/>
    <col min="15872" max="15872" width="10.625" style="1" customWidth="1"/>
    <col min="15873" max="15873" width="8.375" style="1" customWidth="1"/>
    <col min="15874" max="15874" width="25.375" style="1" customWidth="1"/>
    <col min="15875" max="15875" width="23.25" style="1" customWidth="1"/>
    <col min="15876" max="15876" width="11.5" style="1" customWidth="1"/>
    <col min="15877" max="15878" width="9.375" style="1" customWidth="1"/>
    <col min="15879" max="15879" width="11.5" style="1" customWidth="1"/>
    <col min="15880" max="15880" width="10.375" style="1" customWidth="1"/>
    <col min="15881" max="15881" width="13.125" style="1" customWidth="1"/>
    <col min="15882" max="15882" width="7.75" style="1" customWidth="1"/>
    <col min="15883" max="15906" width="9" style="1" bestFit="1" customWidth="1"/>
    <col min="15907" max="16127" width="8.75" style="1"/>
    <col min="16128" max="16128" width="10.625" style="1" customWidth="1"/>
    <col min="16129" max="16129" width="8.375" style="1" customWidth="1"/>
    <col min="16130" max="16130" width="25.375" style="1" customWidth="1"/>
    <col min="16131" max="16131" width="23.25" style="1" customWidth="1"/>
    <col min="16132" max="16132" width="11.5" style="1" customWidth="1"/>
    <col min="16133" max="16134" width="9.375" style="1" customWidth="1"/>
    <col min="16135" max="16135" width="11.5" style="1" customWidth="1"/>
    <col min="16136" max="16136" width="10.375" style="1" customWidth="1"/>
    <col min="16137" max="16137" width="13.125" style="1" customWidth="1"/>
    <col min="16138" max="16138" width="7.75" style="1" customWidth="1"/>
    <col min="16139" max="16162" width="9" style="1" bestFit="1" customWidth="1"/>
    <col min="16163" max="16384" width="8.75" style="1"/>
  </cols>
  <sheetData>
    <row r="1" spans="1:11" ht="42.75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18" customHeight="1">
      <c r="A2" s="2"/>
      <c r="B2" s="2"/>
      <c r="C2" s="2"/>
      <c r="D2" s="2"/>
      <c r="E2" s="2"/>
      <c r="F2" s="2"/>
      <c r="G2" s="2"/>
      <c r="H2" s="2"/>
      <c r="I2" s="2"/>
      <c r="J2" s="3" t="s">
        <v>1</v>
      </c>
      <c r="K2" s="2"/>
    </row>
    <row r="3" spans="1:11" ht="29.25" customHeight="1">
      <c r="A3" s="64" t="s">
        <v>2</v>
      </c>
      <c r="B3" s="64" t="s">
        <v>3</v>
      </c>
      <c r="C3" s="64" t="s">
        <v>4</v>
      </c>
      <c r="D3" s="64" t="s">
        <v>5</v>
      </c>
      <c r="E3" s="64" t="s">
        <v>6</v>
      </c>
      <c r="F3" s="64"/>
      <c r="G3" s="64"/>
      <c r="H3" s="64"/>
      <c r="I3" s="64" t="s">
        <v>7</v>
      </c>
      <c r="J3" s="64"/>
      <c r="K3" s="64" t="s">
        <v>8</v>
      </c>
    </row>
    <row r="4" spans="1:11" ht="39.75" customHeight="1">
      <c r="A4" s="64"/>
      <c r="B4" s="64"/>
      <c r="C4" s="64"/>
      <c r="D4" s="64"/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64"/>
    </row>
    <row r="5" spans="1:11" ht="18" customHeight="1">
      <c r="A5" s="64" t="s">
        <v>15</v>
      </c>
      <c r="B5" s="71">
        <v>1</v>
      </c>
      <c r="C5" s="5" t="s">
        <v>16</v>
      </c>
      <c r="D5" s="6" t="s">
        <v>17</v>
      </c>
      <c r="E5" s="7">
        <v>33</v>
      </c>
      <c r="F5" s="7">
        <v>33</v>
      </c>
      <c r="G5" s="7"/>
      <c r="H5" s="7"/>
      <c r="I5" s="8" t="s">
        <v>18</v>
      </c>
      <c r="J5" s="9" t="s">
        <v>19</v>
      </c>
      <c r="K5" s="72" t="s">
        <v>20</v>
      </c>
    </row>
    <row r="6" spans="1:11" ht="18" customHeight="1">
      <c r="A6" s="64"/>
      <c r="B6" s="71"/>
      <c r="C6" s="73" t="s">
        <v>21</v>
      </c>
      <c r="D6" s="9" t="s">
        <v>22</v>
      </c>
      <c r="E6" s="10"/>
      <c r="F6" s="10">
        <v>10</v>
      </c>
      <c r="G6" s="10"/>
      <c r="H6" s="10"/>
      <c r="I6" s="8" t="s">
        <v>23</v>
      </c>
      <c r="J6" s="9">
        <v>13795952836</v>
      </c>
      <c r="K6" s="66"/>
    </row>
    <row r="7" spans="1:11" ht="18" customHeight="1">
      <c r="A7" s="64"/>
      <c r="B7" s="71"/>
      <c r="C7" s="74"/>
      <c r="D7" s="9" t="s">
        <v>24</v>
      </c>
      <c r="E7" s="10"/>
      <c r="F7" s="10">
        <v>10</v>
      </c>
      <c r="G7" s="10"/>
      <c r="H7" s="10"/>
      <c r="I7" s="11" t="s">
        <v>25</v>
      </c>
      <c r="J7" s="12" t="s">
        <v>26</v>
      </c>
      <c r="K7" s="66"/>
    </row>
    <row r="8" spans="1:11" ht="18" customHeight="1">
      <c r="A8" s="64"/>
      <c r="B8" s="71"/>
      <c r="C8" s="74"/>
      <c r="D8" s="13" t="s">
        <v>27</v>
      </c>
      <c r="E8" s="14"/>
      <c r="F8" s="14">
        <v>10</v>
      </c>
      <c r="G8" s="14"/>
      <c r="H8" s="14"/>
      <c r="I8" s="15" t="s">
        <v>28</v>
      </c>
      <c r="J8" s="16" t="s">
        <v>29</v>
      </c>
      <c r="K8" s="66"/>
    </row>
    <row r="9" spans="1:11" ht="18" customHeight="1">
      <c r="A9" s="64"/>
      <c r="B9" s="71"/>
      <c r="C9" s="75"/>
      <c r="D9" s="9" t="s">
        <v>30</v>
      </c>
      <c r="E9" s="7"/>
      <c r="F9" s="7">
        <v>3</v>
      </c>
      <c r="G9" s="10"/>
      <c r="H9" s="10"/>
      <c r="I9" s="8" t="s">
        <v>31</v>
      </c>
      <c r="J9" s="9">
        <v>18981242510</v>
      </c>
      <c r="K9" s="66"/>
    </row>
    <row r="10" spans="1:11" ht="18" customHeight="1">
      <c r="A10" s="64"/>
      <c r="B10" s="71">
        <v>2</v>
      </c>
      <c r="C10" s="17" t="s">
        <v>32</v>
      </c>
      <c r="D10" s="17" t="s">
        <v>33</v>
      </c>
      <c r="E10" s="10">
        <v>201</v>
      </c>
      <c r="F10" s="10"/>
      <c r="G10" s="10">
        <v>201</v>
      </c>
      <c r="H10" s="10"/>
      <c r="I10" s="8" t="s">
        <v>18</v>
      </c>
      <c r="J10" s="9" t="s">
        <v>19</v>
      </c>
      <c r="K10" s="66" t="s">
        <v>34</v>
      </c>
    </row>
    <row r="11" spans="1:11" ht="18" customHeight="1">
      <c r="A11" s="64"/>
      <c r="B11" s="71"/>
      <c r="C11" s="73" t="s">
        <v>21</v>
      </c>
      <c r="D11" s="9" t="s">
        <v>22</v>
      </c>
      <c r="E11" s="10"/>
      <c r="F11" s="10"/>
      <c r="G11" s="10">
        <v>44.034999999999997</v>
      </c>
      <c r="H11" s="10"/>
      <c r="I11" s="8" t="s">
        <v>23</v>
      </c>
      <c r="J11" s="18">
        <v>13795952836</v>
      </c>
      <c r="K11" s="66"/>
    </row>
    <row r="12" spans="1:11" ht="24">
      <c r="A12" s="64"/>
      <c r="B12" s="71"/>
      <c r="C12" s="74"/>
      <c r="D12" s="9" t="s">
        <v>35</v>
      </c>
      <c r="E12" s="10"/>
      <c r="F12" s="10"/>
      <c r="G12" s="10">
        <v>69.7</v>
      </c>
      <c r="H12" s="10"/>
      <c r="I12" s="15" t="s">
        <v>36</v>
      </c>
      <c r="J12" s="16">
        <v>18089550556</v>
      </c>
      <c r="K12" s="66"/>
    </row>
    <row r="13" spans="1:11" ht="18" customHeight="1">
      <c r="A13" s="64"/>
      <c r="B13" s="71"/>
      <c r="C13" s="74"/>
      <c r="D13" s="9" t="s">
        <v>24</v>
      </c>
      <c r="E13" s="10"/>
      <c r="F13" s="10"/>
      <c r="G13" s="10">
        <v>56.67</v>
      </c>
      <c r="H13" s="10"/>
      <c r="I13" s="11" t="s">
        <v>25</v>
      </c>
      <c r="J13" s="12" t="s">
        <v>26</v>
      </c>
      <c r="K13" s="66"/>
    </row>
    <row r="14" spans="1:11" ht="18" customHeight="1">
      <c r="A14" s="64"/>
      <c r="B14" s="71"/>
      <c r="C14" s="75"/>
      <c r="D14" s="9" t="s">
        <v>30</v>
      </c>
      <c r="E14" s="10"/>
      <c r="F14" s="10"/>
      <c r="G14" s="10">
        <v>30.594999999999999</v>
      </c>
      <c r="H14" s="10"/>
      <c r="I14" s="8" t="s">
        <v>31</v>
      </c>
      <c r="J14" s="9">
        <v>18981242510</v>
      </c>
      <c r="K14" s="66"/>
    </row>
    <row r="15" spans="1:11" ht="18" customHeight="1">
      <c r="A15" s="64"/>
      <c r="B15" s="6">
        <v>3</v>
      </c>
      <c r="C15" s="9" t="s">
        <v>37</v>
      </c>
      <c r="D15" s="9" t="s">
        <v>38</v>
      </c>
      <c r="E15" s="10">
        <v>5</v>
      </c>
      <c r="F15" s="10">
        <v>5</v>
      </c>
      <c r="G15" s="10"/>
      <c r="H15" s="10"/>
      <c r="I15" s="8" t="s">
        <v>39</v>
      </c>
      <c r="J15" s="9">
        <v>15883514148</v>
      </c>
      <c r="K15" s="76" t="s">
        <v>40</v>
      </c>
    </row>
    <row r="16" spans="1:11" ht="18" customHeight="1">
      <c r="A16" s="64"/>
      <c r="B16" s="6">
        <v>4</v>
      </c>
      <c r="C16" s="9" t="s">
        <v>41</v>
      </c>
      <c r="D16" s="9" t="s">
        <v>38</v>
      </c>
      <c r="E16" s="10">
        <v>5</v>
      </c>
      <c r="F16" s="10">
        <v>5</v>
      </c>
      <c r="G16" s="10"/>
      <c r="H16" s="10"/>
      <c r="I16" s="8" t="s">
        <v>39</v>
      </c>
      <c r="J16" s="9">
        <v>15883514148</v>
      </c>
      <c r="K16" s="77"/>
    </row>
    <row r="17" spans="1:11" ht="18" customHeight="1">
      <c r="A17" s="64"/>
      <c r="B17" s="6">
        <v>5</v>
      </c>
      <c r="C17" s="9" t="s">
        <v>42</v>
      </c>
      <c r="D17" s="9" t="s">
        <v>38</v>
      </c>
      <c r="E17" s="10">
        <v>5</v>
      </c>
      <c r="F17" s="10">
        <v>5</v>
      </c>
      <c r="G17" s="10"/>
      <c r="H17" s="10"/>
      <c r="I17" s="8" t="s">
        <v>39</v>
      </c>
      <c r="J17" s="9">
        <v>15883514148</v>
      </c>
      <c r="K17" s="78"/>
    </row>
    <row r="18" spans="1:11" ht="18" customHeight="1">
      <c r="A18" s="64"/>
      <c r="B18" s="6">
        <v>6</v>
      </c>
      <c r="C18" s="19" t="s">
        <v>43</v>
      </c>
      <c r="D18" s="20" t="s">
        <v>44</v>
      </c>
      <c r="E18" s="21">
        <v>28</v>
      </c>
      <c r="F18" s="21">
        <v>28</v>
      </c>
      <c r="G18" s="21"/>
      <c r="H18" s="21"/>
      <c r="I18" s="22" t="s">
        <v>45</v>
      </c>
      <c r="J18" s="20">
        <v>13696098760</v>
      </c>
      <c r="K18" s="23"/>
    </row>
    <row r="19" spans="1:11" ht="18" customHeight="1">
      <c r="A19" s="64"/>
      <c r="B19" s="6">
        <v>7</v>
      </c>
      <c r="C19" s="24" t="s">
        <v>46</v>
      </c>
      <c r="D19" s="24" t="s">
        <v>47</v>
      </c>
      <c r="E19" s="25">
        <v>9</v>
      </c>
      <c r="F19" s="25">
        <v>9</v>
      </c>
      <c r="G19" s="25"/>
      <c r="H19" s="25"/>
      <c r="I19" s="26" t="s">
        <v>48</v>
      </c>
      <c r="J19" s="26">
        <v>13981255089</v>
      </c>
      <c r="K19" s="23"/>
    </row>
    <row r="20" spans="1:11" ht="18" customHeight="1">
      <c r="A20" s="64"/>
      <c r="B20" s="6">
        <v>8</v>
      </c>
      <c r="C20" s="27" t="s">
        <v>49</v>
      </c>
      <c r="D20" s="16" t="s">
        <v>50</v>
      </c>
      <c r="E20" s="25">
        <v>102</v>
      </c>
      <c r="F20" s="25">
        <v>24</v>
      </c>
      <c r="G20" s="25">
        <v>78</v>
      </c>
      <c r="H20" s="25"/>
      <c r="I20" s="11" t="s">
        <v>51</v>
      </c>
      <c r="J20" s="16" t="s">
        <v>52</v>
      </c>
      <c r="K20" s="23"/>
    </row>
    <row r="21" spans="1:11" ht="18" customHeight="1">
      <c r="A21" s="64"/>
      <c r="B21" s="6">
        <v>9</v>
      </c>
      <c r="C21" s="9" t="s">
        <v>53</v>
      </c>
      <c r="D21" s="9" t="s">
        <v>54</v>
      </c>
      <c r="E21" s="10">
        <v>40</v>
      </c>
      <c r="F21" s="10"/>
      <c r="G21" s="10">
        <v>40</v>
      </c>
      <c r="H21" s="10"/>
      <c r="I21" s="8" t="s">
        <v>55</v>
      </c>
      <c r="J21" s="9">
        <v>13980164210</v>
      </c>
      <c r="K21" s="23"/>
    </row>
    <row r="22" spans="1:11" ht="18" customHeight="1">
      <c r="A22" s="64"/>
      <c r="B22" s="6">
        <v>10</v>
      </c>
      <c r="C22" s="9" t="s">
        <v>56</v>
      </c>
      <c r="D22" s="9" t="s">
        <v>57</v>
      </c>
      <c r="E22" s="10">
        <v>36</v>
      </c>
      <c r="F22" s="10"/>
      <c r="G22" s="10">
        <v>36</v>
      </c>
      <c r="H22" s="10"/>
      <c r="I22" s="8" t="s">
        <v>55</v>
      </c>
      <c r="J22" s="9">
        <v>13980164210</v>
      </c>
      <c r="K22" s="23"/>
    </row>
    <row r="23" spans="1:11" ht="18" customHeight="1">
      <c r="A23" s="64"/>
      <c r="B23" s="6">
        <v>11</v>
      </c>
      <c r="C23" s="28" t="s">
        <v>58</v>
      </c>
      <c r="D23" s="20" t="s">
        <v>44</v>
      </c>
      <c r="E23" s="21">
        <v>127</v>
      </c>
      <c r="F23" s="21"/>
      <c r="G23" s="21">
        <v>127</v>
      </c>
      <c r="H23" s="10"/>
      <c r="I23" s="22" t="s">
        <v>59</v>
      </c>
      <c r="J23" s="20">
        <v>13981227555</v>
      </c>
      <c r="K23" s="23"/>
    </row>
    <row r="24" spans="1:11" ht="18" customHeight="1">
      <c r="A24" s="64"/>
      <c r="B24" s="6">
        <v>12</v>
      </c>
      <c r="C24" s="24" t="s">
        <v>60</v>
      </c>
      <c r="D24" s="24" t="s">
        <v>47</v>
      </c>
      <c r="E24" s="25">
        <v>120</v>
      </c>
      <c r="F24" s="25"/>
      <c r="G24" s="25">
        <v>120</v>
      </c>
      <c r="H24" s="10"/>
      <c r="I24" s="26" t="s">
        <v>48</v>
      </c>
      <c r="J24" s="26">
        <v>13981255089</v>
      </c>
      <c r="K24" s="23"/>
    </row>
    <row r="25" spans="1:11" s="32" customFormat="1" ht="18" customHeight="1">
      <c r="A25" s="64"/>
      <c r="B25" s="79" t="s">
        <v>61</v>
      </c>
      <c r="C25" s="79"/>
      <c r="D25" s="79"/>
      <c r="E25" s="29">
        <f>SUM(E5:E24)</f>
        <v>711</v>
      </c>
      <c r="F25" s="29">
        <f>F5+F15+F16+F17+F18+F19+F20</f>
        <v>109</v>
      </c>
      <c r="G25" s="29">
        <f>G10+G20+G21+G22+G23+G24</f>
        <v>602</v>
      </c>
      <c r="H25" s="29"/>
      <c r="I25" s="30"/>
      <c r="J25" s="31"/>
      <c r="K25" s="31"/>
    </row>
    <row r="26" spans="1:11" ht="18" customHeight="1">
      <c r="A26" s="64" t="s">
        <v>62</v>
      </c>
      <c r="B26" s="65">
        <v>1</v>
      </c>
      <c r="C26" s="9" t="s">
        <v>63</v>
      </c>
      <c r="D26" s="9" t="s">
        <v>17</v>
      </c>
      <c r="E26" s="10">
        <v>60</v>
      </c>
      <c r="F26" s="10"/>
      <c r="G26" s="10">
        <v>60</v>
      </c>
      <c r="H26" s="10"/>
      <c r="I26" s="8" t="s">
        <v>18</v>
      </c>
      <c r="J26" s="9" t="s">
        <v>19</v>
      </c>
      <c r="K26" s="66" t="s">
        <v>64</v>
      </c>
    </row>
    <row r="27" spans="1:11" ht="18" customHeight="1">
      <c r="A27" s="64"/>
      <c r="B27" s="65"/>
      <c r="C27" s="67" t="s">
        <v>21</v>
      </c>
      <c r="D27" s="9" t="s">
        <v>65</v>
      </c>
      <c r="E27" s="10"/>
      <c r="F27" s="10"/>
      <c r="G27" s="10">
        <v>6</v>
      </c>
      <c r="H27" s="10"/>
      <c r="I27" s="15" t="s">
        <v>66</v>
      </c>
      <c r="J27" s="16" t="s">
        <v>67</v>
      </c>
      <c r="K27" s="66"/>
    </row>
    <row r="28" spans="1:11" ht="18" customHeight="1">
      <c r="A28" s="64"/>
      <c r="B28" s="65"/>
      <c r="C28" s="67"/>
      <c r="D28" s="9" t="s">
        <v>24</v>
      </c>
      <c r="E28" s="10"/>
      <c r="F28" s="10"/>
      <c r="G28" s="7">
        <v>2</v>
      </c>
      <c r="H28" s="10"/>
      <c r="I28" s="11" t="s">
        <v>25</v>
      </c>
      <c r="J28" s="12" t="s">
        <v>26</v>
      </c>
      <c r="K28" s="66"/>
    </row>
    <row r="29" spans="1:11" ht="18" customHeight="1">
      <c r="A29" s="64"/>
      <c r="B29" s="65"/>
      <c r="C29" s="67"/>
      <c r="D29" s="9" t="s">
        <v>22</v>
      </c>
      <c r="E29" s="10"/>
      <c r="F29" s="10"/>
      <c r="G29" s="10">
        <v>0.23</v>
      </c>
      <c r="H29" s="10"/>
      <c r="I29" s="8"/>
      <c r="J29" s="9"/>
      <c r="K29" s="66"/>
    </row>
    <row r="30" spans="1:11" ht="18" customHeight="1">
      <c r="A30" s="64"/>
      <c r="B30" s="65"/>
      <c r="C30" s="67"/>
      <c r="D30" s="9" t="s">
        <v>68</v>
      </c>
      <c r="E30" s="10"/>
      <c r="F30" s="10"/>
      <c r="G30" s="10">
        <v>22.27</v>
      </c>
      <c r="H30" s="10"/>
      <c r="I30" s="22" t="s">
        <v>69</v>
      </c>
      <c r="J30" s="20">
        <v>18080762770</v>
      </c>
      <c r="K30" s="66"/>
    </row>
    <row r="31" spans="1:11" ht="18" customHeight="1">
      <c r="A31" s="64"/>
      <c r="B31" s="65"/>
      <c r="C31" s="67"/>
      <c r="D31" s="9" t="s">
        <v>70</v>
      </c>
      <c r="E31" s="10"/>
      <c r="F31" s="10"/>
      <c r="G31" s="10">
        <v>15</v>
      </c>
      <c r="H31" s="10"/>
      <c r="I31" s="8" t="s">
        <v>71</v>
      </c>
      <c r="J31" s="9">
        <v>15282002525</v>
      </c>
      <c r="K31" s="66"/>
    </row>
    <row r="32" spans="1:11" ht="18" customHeight="1">
      <c r="A32" s="64"/>
      <c r="B32" s="65"/>
      <c r="C32" s="67"/>
      <c r="D32" s="16" t="s">
        <v>50</v>
      </c>
      <c r="E32" s="10"/>
      <c r="F32" s="10"/>
      <c r="G32" s="10">
        <v>2.5</v>
      </c>
      <c r="H32" s="10"/>
      <c r="I32" s="11" t="s">
        <v>51</v>
      </c>
      <c r="J32" s="16" t="s">
        <v>52</v>
      </c>
      <c r="K32" s="66"/>
    </row>
    <row r="33" spans="1:11" ht="18" customHeight="1">
      <c r="A33" s="64"/>
      <c r="B33" s="65"/>
      <c r="C33" s="67"/>
      <c r="D33" s="9" t="s">
        <v>72</v>
      </c>
      <c r="E33" s="10"/>
      <c r="F33" s="10"/>
      <c r="G33" s="10">
        <v>12</v>
      </c>
      <c r="H33" s="10"/>
      <c r="I33" s="26" t="s">
        <v>73</v>
      </c>
      <c r="J33" s="26">
        <v>15808888845</v>
      </c>
      <c r="K33" s="66"/>
    </row>
    <row r="34" spans="1:11" s="32" customFormat="1" ht="18" customHeight="1">
      <c r="A34" s="64"/>
      <c r="B34" s="68" t="s">
        <v>61</v>
      </c>
      <c r="C34" s="69"/>
      <c r="D34" s="70"/>
      <c r="E34" s="29">
        <v>60</v>
      </c>
      <c r="F34" s="29"/>
      <c r="G34" s="29">
        <v>60</v>
      </c>
      <c r="H34" s="29"/>
      <c r="I34" s="30"/>
      <c r="J34" s="31"/>
      <c r="K34" s="31"/>
    </row>
    <row r="35" spans="1:11" ht="18" customHeight="1">
      <c r="A35" s="64" t="s">
        <v>74</v>
      </c>
      <c r="B35" s="65">
        <v>1</v>
      </c>
      <c r="C35" s="9" t="s">
        <v>75</v>
      </c>
      <c r="D35" s="33" t="s">
        <v>17</v>
      </c>
      <c r="E35" s="34">
        <v>16</v>
      </c>
      <c r="F35" s="34">
        <v>16</v>
      </c>
      <c r="G35" s="10"/>
      <c r="H35" s="10"/>
      <c r="I35" s="8" t="s">
        <v>76</v>
      </c>
      <c r="J35" s="9" t="s">
        <v>77</v>
      </c>
      <c r="K35" s="66" t="s">
        <v>78</v>
      </c>
    </row>
    <row r="36" spans="1:11" ht="18" customHeight="1">
      <c r="A36" s="64"/>
      <c r="B36" s="65"/>
      <c r="C36" s="65" t="s">
        <v>21</v>
      </c>
      <c r="D36" s="9" t="s">
        <v>22</v>
      </c>
      <c r="E36" s="10"/>
      <c r="F36" s="10">
        <v>5</v>
      </c>
      <c r="G36" s="10"/>
      <c r="H36" s="10"/>
      <c r="I36" s="8" t="s">
        <v>23</v>
      </c>
      <c r="J36" s="9">
        <v>13795952836</v>
      </c>
      <c r="K36" s="66"/>
    </row>
    <row r="37" spans="1:11" ht="18" customHeight="1">
      <c r="A37" s="64"/>
      <c r="B37" s="65"/>
      <c r="C37" s="65"/>
      <c r="D37" s="9" t="s">
        <v>24</v>
      </c>
      <c r="E37" s="10"/>
      <c r="F37" s="10">
        <v>8</v>
      </c>
      <c r="G37" s="10"/>
      <c r="H37" s="10"/>
      <c r="I37" s="11" t="s">
        <v>25</v>
      </c>
      <c r="J37" s="12" t="s">
        <v>26</v>
      </c>
      <c r="K37" s="66"/>
    </row>
    <row r="38" spans="1:11" ht="18" customHeight="1">
      <c r="A38" s="64"/>
      <c r="B38" s="65"/>
      <c r="C38" s="65"/>
      <c r="D38" s="9" t="s">
        <v>65</v>
      </c>
      <c r="E38" s="35"/>
      <c r="F38" s="36">
        <v>2</v>
      </c>
      <c r="G38" s="10"/>
      <c r="H38" s="10"/>
      <c r="I38" s="15" t="s">
        <v>79</v>
      </c>
      <c r="J38" s="16" t="s">
        <v>80</v>
      </c>
      <c r="K38" s="66"/>
    </row>
    <row r="39" spans="1:11" ht="18" customHeight="1">
      <c r="A39" s="64"/>
      <c r="B39" s="65"/>
      <c r="C39" s="65"/>
      <c r="D39" s="17" t="s">
        <v>81</v>
      </c>
      <c r="E39" s="37"/>
      <c r="F39" s="38">
        <v>1</v>
      </c>
      <c r="G39" s="37"/>
      <c r="H39" s="37"/>
      <c r="I39" s="39" t="s">
        <v>82</v>
      </c>
      <c r="J39" s="39">
        <v>15183978511</v>
      </c>
      <c r="K39" s="66"/>
    </row>
    <row r="40" spans="1:11" ht="18" customHeight="1">
      <c r="A40" s="64"/>
      <c r="B40" s="40">
        <v>2</v>
      </c>
      <c r="C40" s="17" t="s">
        <v>83</v>
      </c>
      <c r="D40" s="17" t="s">
        <v>81</v>
      </c>
      <c r="E40" s="41">
        <v>150</v>
      </c>
      <c r="F40" s="41">
        <v>150</v>
      </c>
      <c r="G40" s="37"/>
      <c r="H40" s="37"/>
      <c r="I40" s="39" t="s">
        <v>84</v>
      </c>
      <c r="J40" s="39">
        <v>18980161276</v>
      </c>
      <c r="K40" s="66"/>
    </row>
    <row r="41" spans="1:11" ht="18" customHeight="1">
      <c r="A41" s="64"/>
      <c r="B41" s="40">
        <v>3</v>
      </c>
      <c r="C41" s="17" t="s">
        <v>85</v>
      </c>
      <c r="D41" s="17" t="s">
        <v>81</v>
      </c>
      <c r="E41" s="41">
        <v>20</v>
      </c>
      <c r="F41" s="41">
        <v>20</v>
      </c>
      <c r="G41" s="37"/>
      <c r="H41" s="37"/>
      <c r="I41" s="39" t="s">
        <v>86</v>
      </c>
      <c r="J41" s="39">
        <v>15883909139</v>
      </c>
      <c r="K41" s="66"/>
    </row>
    <row r="42" spans="1:11" ht="18" customHeight="1">
      <c r="A42" s="64"/>
      <c r="B42" s="40">
        <v>4</v>
      </c>
      <c r="C42" s="17" t="s">
        <v>87</v>
      </c>
      <c r="D42" s="17" t="s">
        <v>81</v>
      </c>
      <c r="E42" s="41">
        <v>20</v>
      </c>
      <c r="F42" s="41">
        <v>20</v>
      </c>
      <c r="G42" s="37"/>
      <c r="H42" s="37"/>
      <c r="I42" s="39" t="s">
        <v>88</v>
      </c>
      <c r="J42" s="39">
        <v>13648128488</v>
      </c>
      <c r="K42" s="66"/>
    </row>
    <row r="43" spans="1:11" ht="18" customHeight="1">
      <c r="A43" s="64"/>
      <c r="B43" s="40">
        <v>5</v>
      </c>
      <c r="C43" s="17" t="s">
        <v>89</v>
      </c>
      <c r="D43" s="17" t="s">
        <v>81</v>
      </c>
      <c r="E43" s="41">
        <v>30</v>
      </c>
      <c r="F43" s="41"/>
      <c r="G43" s="37">
        <v>30</v>
      </c>
      <c r="H43" s="37"/>
      <c r="I43" s="39" t="s">
        <v>86</v>
      </c>
      <c r="J43" s="42">
        <v>15883909139</v>
      </c>
      <c r="K43" s="23"/>
    </row>
    <row r="44" spans="1:11" ht="18" customHeight="1">
      <c r="A44" s="64"/>
      <c r="B44" s="40">
        <v>6</v>
      </c>
      <c r="C44" s="17" t="s">
        <v>90</v>
      </c>
      <c r="D44" s="17" t="s">
        <v>81</v>
      </c>
      <c r="E44" s="37">
        <v>10</v>
      </c>
      <c r="F44" s="37"/>
      <c r="G44" s="37">
        <v>10</v>
      </c>
      <c r="H44" s="37"/>
      <c r="I44" s="43" t="s">
        <v>86</v>
      </c>
      <c r="J44" s="39">
        <v>15883909139</v>
      </c>
      <c r="K44" s="23"/>
    </row>
    <row r="45" spans="1:11" ht="29.25" customHeight="1">
      <c r="A45" s="64"/>
      <c r="B45" s="40">
        <v>7</v>
      </c>
      <c r="C45" s="16" t="s">
        <v>91</v>
      </c>
      <c r="D45" s="16" t="s">
        <v>92</v>
      </c>
      <c r="E45" s="25">
        <v>25</v>
      </c>
      <c r="F45" s="25"/>
      <c r="G45" s="25">
        <v>25</v>
      </c>
      <c r="H45" s="37"/>
      <c r="I45" s="16" t="s">
        <v>25</v>
      </c>
      <c r="J45" s="16">
        <v>13980152880</v>
      </c>
      <c r="K45" s="23"/>
    </row>
    <row r="46" spans="1:11" ht="26.25" customHeight="1">
      <c r="A46" s="64"/>
      <c r="B46" s="40">
        <v>8</v>
      </c>
      <c r="C46" s="44" t="s">
        <v>93</v>
      </c>
      <c r="D46" s="13" t="s">
        <v>27</v>
      </c>
      <c r="E46" s="14">
        <v>20</v>
      </c>
      <c r="F46" s="14"/>
      <c r="G46" s="14">
        <v>20</v>
      </c>
      <c r="H46" s="37"/>
      <c r="I46" s="15" t="s">
        <v>94</v>
      </c>
      <c r="J46" s="16">
        <v>18089550642</v>
      </c>
      <c r="K46" s="23"/>
    </row>
    <row r="47" spans="1:11" ht="18" customHeight="1">
      <c r="A47" s="64"/>
      <c r="B47" s="40">
        <v>9</v>
      </c>
      <c r="C47" s="9" t="s">
        <v>95</v>
      </c>
      <c r="D47" s="45" t="s">
        <v>96</v>
      </c>
      <c r="E47" s="10">
        <v>27</v>
      </c>
      <c r="F47" s="10">
        <v>27</v>
      </c>
      <c r="G47" s="10"/>
      <c r="H47" s="37"/>
      <c r="I47" s="8" t="s">
        <v>97</v>
      </c>
      <c r="J47" s="9" t="s">
        <v>98</v>
      </c>
      <c r="K47" s="23"/>
    </row>
    <row r="48" spans="1:11" ht="18" customHeight="1">
      <c r="A48" s="64"/>
      <c r="B48" s="40">
        <v>10</v>
      </c>
      <c r="C48" s="46" t="s">
        <v>95</v>
      </c>
      <c r="D48" s="20" t="s">
        <v>44</v>
      </c>
      <c r="E48" s="21">
        <v>33</v>
      </c>
      <c r="F48" s="21">
        <v>33</v>
      </c>
      <c r="G48" s="21"/>
      <c r="H48" s="37"/>
      <c r="I48" s="22" t="s">
        <v>99</v>
      </c>
      <c r="J48" s="20">
        <v>13981248333</v>
      </c>
      <c r="K48" s="23"/>
    </row>
    <row r="49" spans="1:11" ht="18" customHeight="1">
      <c r="A49" s="64"/>
      <c r="B49" s="40">
        <v>11</v>
      </c>
      <c r="C49" s="24" t="s">
        <v>95</v>
      </c>
      <c r="D49" s="24" t="s">
        <v>47</v>
      </c>
      <c r="E49" s="25">
        <f>SUM(F49:I49)</f>
        <v>16</v>
      </c>
      <c r="F49" s="25">
        <v>16</v>
      </c>
      <c r="G49" s="25"/>
      <c r="H49" s="37"/>
      <c r="I49" s="26" t="s">
        <v>73</v>
      </c>
      <c r="J49" s="26">
        <v>15808888845</v>
      </c>
      <c r="K49" s="23"/>
    </row>
    <row r="50" spans="1:11" ht="18" customHeight="1">
      <c r="A50" s="64"/>
      <c r="B50" s="40">
        <v>12</v>
      </c>
      <c r="C50" s="44" t="s">
        <v>95</v>
      </c>
      <c r="D50" s="16" t="s">
        <v>50</v>
      </c>
      <c r="E50" s="25">
        <v>12</v>
      </c>
      <c r="F50" s="25">
        <v>12</v>
      </c>
      <c r="G50" s="25"/>
      <c r="H50" s="37"/>
      <c r="I50" s="11" t="s">
        <v>51</v>
      </c>
      <c r="J50" s="16" t="s">
        <v>52</v>
      </c>
      <c r="K50" s="23"/>
    </row>
    <row r="51" spans="1:11" ht="18" customHeight="1">
      <c r="A51" s="64"/>
      <c r="B51" s="40">
        <v>13</v>
      </c>
      <c r="C51" s="44" t="s">
        <v>100</v>
      </c>
      <c r="D51" s="16" t="s">
        <v>50</v>
      </c>
      <c r="E51" s="25">
        <v>50</v>
      </c>
      <c r="F51" s="25">
        <v>50</v>
      </c>
      <c r="G51" s="25"/>
      <c r="H51" s="37"/>
      <c r="I51" s="11" t="s">
        <v>51</v>
      </c>
      <c r="J51" s="16" t="s">
        <v>52</v>
      </c>
      <c r="K51" s="23"/>
    </row>
    <row r="52" spans="1:11" s="32" customFormat="1" ht="18" customHeight="1">
      <c r="A52" s="64"/>
      <c r="B52" s="64" t="s">
        <v>61</v>
      </c>
      <c r="C52" s="64"/>
      <c r="D52" s="64"/>
      <c r="E52" s="29">
        <f>SUM(E35:E51)</f>
        <v>429</v>
      </c>
      <c r="F52" s="29">
        <f>F35+F40+F41+F42+F47+F48+F49+F50+F51</f>
        <v>344</v>
      </c>
      <c r="G52" s="29">
        <f t="shared" ref="G52" si="0">SUM(G35:G51)</f>
        <v>85</v>
      </c>
      <c r="H52" s="29"/>
      <c r="I52" s="30"/>
      <c r="J52" s="31"/>
      <c r="K52" s="31"/>
    </row>
    <row r="53" spans="1:11" ht="26.25" customHeight="1">
      <c r="A53" s="61" t="s">
        <v>101</v>
      </c>
      <c r="B53" s="47">
        <v>1</v>
      </c>
      <c r="C53" s="17" t="s">
        <v>102</v>
      </c>
      <c r="D53" s="17" t="s">
        <v>103</v>
      </c>
      <c r="E53" s="48">
        <v>70</v>
      </c>
      <c r="F53" s="48">
        <v>70</v>
      </c>
      <c r="G53" s="49"/>
      <c r="H53" s="50"/>
      <c r="I53" s="51" t="s">
        <v>104</v>
      </c>
      <c r="J53" s="51">
        <v>18080759905</v>
      </c>
      <c r="K53" s="23" t="s">
        <v>105</v>
      </c>
    </row>
    <row r="54" spans="1:11" ht="26.25" customHeight="1">
      <c r="A54" s="62"/>
      <c r="B54" s="47">
        <v>2</v>
      </c>
      <c r="C54" s="17" t="s">
        <v>106</v>
      </c>
      <c r="D54" s="17" t="s">
        <v>107</v>
      </c>
      <c r="E54" s="50">
        <v>200</v>
      </c>
      <c r="F54" s="48"/>
      <c r="G54" s="50"/>
      <c r="H54" s="50">
        <v>200</v>
      </c>
      <c r="I54" s="51" t="s">
        <v>108</v>
      </c>
      <c r="J54" s="51" t="s">
        <v>109</v>
      </c>
      <c r="K54" s="23" t="s">
        <v>110</v>
      </c>
    </row>
    <row r="55" spans="1:11" ht="26.25" customHeight="1">
      <c r="A55" s="62"/>
      <c r="B55" s="47">
        <v>3</v>
      </c>
      <c r="C55" s="17" t="s">
        <v>111</v>
      </c>
      <c r="D55" s="17" t="s">
        <v>112</v>
      </c>
      <c r="E55" s="50">
        <v>54</v>
      </c>
      <c r="F55" s="48"/>
      <c r="G55" s="50"/>
      <c r="H55" s="50">
        <v>54</v>
      </c>
      <c r="I55" s="51" t="s">
        <v>113</v>
      </c>
      <c r="J55" s="51" t="s">
        <v>114</v>
      </c>
      <c r="K55" s="23" t="s">
        <v>115</v>
      </c>
    </row>
    <row r="56" spans="1:11" ht="26.25" customHeight="1">
      <c r="A56" s="62"/>
      <c r="B56" s="47">
        <v>4</v>
      </c>
      <c r="C56" s="17" t="s">
        <v>116</v>
      </c>
      <c r="D56" s="17" t="s">
        <v>117</v>
      </c>
      <c r="E56" s="50">
        <v>30</v>
      </c>
      <c r="F56" s="48"/>
      <c r="G56" s="50"/>
      <c r="H56" s="50">
        <v>30</v>
      </c>
      <c r="I56" s="51" t="s">
        <v>18</v>
      </c>
      <c r="J56" s="51" t="s">
        <v>19</v>
      </c>
      <c r="K56" s="23" t="s">
        <v>118</v>
      </c>
    </row>
    <row r="57" spans="1:11" ht="26.25" customHeight="1">
      <c r="A57" s="62"/>
      <c r="B57" s="47">
        <v>5</v>
      </c>
      <c r="C57" s="17" t="s">
        <v>119</v>
      </c>
      <c r="D57" s="17" t="s">
        <v>120</v>
      </c>
      <c r="E57" s="50">
        <v>81.8</v>
      </c>
      <c r="F57" s="48"/>
      <c r="G57" s="50"/>
      <c r="H57" s="50">
        <v>81.8</v>
      </c>
      <c r="I57" s="51" t="s">
        <v>113</v>
      </c>
      <c r="J57" s="51" t="s">
        <v>114</v>
      </c>
      <c r="K57" s="23" t="s">
        <v>121</v>
      </c>
    </row>
    <row r="58" spans="1:11" ht="26.25" customHeight="1">
      <c r="A58" s="62"/>
      <c r="B58" s="47">
        <v>6</v>
      </c>
      <c r="C58" s="17" t="s">
        <v>122</v>
      </c>
      <c r="D58" s="17" t="s">
        <v>123</v>
      </c>
      <c r="E58" s="50">
        <v>20.937999999999999</v>
      </c>
      <c r="F58" s="48"/>
      <c r="G58" s="50"/>
      <c r="H58" s="50">
        <v>20.937999999999999</v>
      </c>
      <c r="I58" s="51" t="s">
        <v>124</v>
      </c>
      <c r="J58" s="51" t="s">
        <v>125</v>
      </c>
      <c r="K58" s="23" t="s">
        <v>126</v>
      </c>
    </row>
    <row r="59" spans="1:11" ht="26.25" customHeight="1">
      <c r="A59" s="62"/>
      <c r="B59" s="47">
        <v>7</v>
      </c>
      <c r="C59" s="17" t="s">
        <v>127</v>
      </c>
      <c r="D59" s="17" t="s">
        <v>123</v>
      </c>
      <c r="E59" s="50">
        <v>20.417000000000002</v>
      </c>
      <c r="F59" s="48"/>
      <c r="G59" s="50"/>
      <c r="H59" s="50">
        <v>20.417000000000002</v>
      </c>
      <c r="I59" s="51"/>
      <c r="J59" s="51" t="s">
        <v>125</v>
      </c>
      <c r="K59" s="23" t="s">
        <v>128</v>
      </c>
    </row>
    <row r="60" spans="1:11" ht="26.25" customHeight="1">
      <c r="A60" s="62"/>
      <c r="B60" s="47">
        <v>8</v>
      </c>
      <c r="C60" s="52" t="s">
        <v>129</v>
      </c>
      <c r="D60" s="45" t="s">
        <v>96</v>
      </c>
      <c r="E60" s="10">
        <v>50</v>
      </c>
      <c r="F60" s="10">
        <v>50</v>
      </c>
      <c r="G60" s="10"/>
      <c r="H60" s="10"/>
      <c r="I60" s="8" t="s">
        <v>130</v>
      </c>
      <c r="J60" s="9" t="s">
        <v>131</v>
      </c>
      <c r="K60" s="23"/>
    </row>
    <row r="61" spans="1:11" s="32" customFormat="1" ht="26.25" customHeight="1">
      <c r="A61" s="63"/>
      <c r="B61" s="64" t="s">
        <v>61</v>
      </c>
      <c r="C61" s="64"/>
      <c r="D61" s="64"/>
      <c r="E61" s="29">
        <f>SUM(E53:E60)</f>
        <v>527.15499999999997</v>
      </c>
      <c r="F61" s="29">
        <v>120</v>
      </c>
      <c r="G61" s="29"/>
      <c r="H61" s="29">
        <f>SUM(H54:H60)</f>
        <v>407.15499999999997</v>
      </c>
      <c r="I61" s="30"/>
      <c r="J61" s="31"/>
      <c r="K61" s="31"/>
    </row>
    <row r="62" spans="1:11" ht="26.25" customHeight="1">
      <c r="A62" s="53" t="s">
        <v>132</v>
      </c>
      <c r="B62" s="47">
        <v>4</v>
      </c>
      <c r="C62" s="54" t="s">
        <v>133</v>
      </c>
      <c r="D62" s="55" t="s">
        <v>134</v>
      </c>
      <c r="E62" s="48">
        <v>15</v>
      </c>
      <c r="F62" s="48"/>
      <c r="G62" s="50">
        <v>15</v>
      </c>
      <c r="H62" s="50"/>
      <c r="I62" s="8" t="s">
        <v>31</v>
      </c>
      <c r="J62" s="9">
        <v>18981242510</v>
      </c>
      <c r="K62" s="23" t="s">
        <v>135</v>
      </c>
    </row>
    <row r="63" spans="1:11" ht="18" customHeight="1">
      <c r="A63" s="53"/>
      <c r="B63" s="40">
        <v>5</v>
      </c>
      <c r="C63" s="54" t="s">
        <v>136</v>
      </c>
      <c r="D63" s="45" t="s">
        <v>96</v>
      </c>
      <c r="E63" s="10">
        <v>25</v>
      </c>
      <c r="F63" s="10"/>
      <c r="G63" s="10">
        <v>25</v>
      </c>
      <c r="H63" s="10"/>
      <c r="I63" s="8" t="s">
        <v>130</v>
      </c>
      <c r="J63" s="9" t="s">
        <v>131</v>
      </c>
      <c r="K63" s="23"/>
    </row>
    <row r="64" spans="1:11" s="32" customFormat="1" ht="18" customHeight="1">
      <c r="A64" s="56"/>
      <c r="B64" s="64" t="s">
        <v>61</v>
      </c>
      <c r="C64" s="64"/>
      <c r="D64" s="64"/>
      <c r="E64" s="29">
        <f>SUM(E62:E63)</f>
        <v>40</v>
      </c>
      <c r="F64" s="29">
        <f>SUM(F62:F63)</f>
        <v>0</v>
      </c>
      <c r="G64" s="29">
        <f>SUM(G62:G63)</f>
        <v>40</v>
      </c>
      <c r="H64" s="29"/>
      <c r="I64" s="57"/>
      <c r="J64" s="4"/>
      <c r="K64" s="4"/>
    </row>
    <row r="65" spans="1:11" ht="34.5" customHeight="1">
      <c r="A65" s="64" t="s">
        <v>9</v>
      </c>
      <c r="B65" s="64"/>
      <c r="C65" s="64"/>
      <c r="D65" s="64"/>
      <c r="E65" s="58">
        <f>E25+E34+E52+E61+E64</f>
        <v>1767.155</v>
      </c>
      <c r="F65" s="58">
        <f>F25+F34+F52+F61+F64</f>
        <v>573</v>
      </c>
      <c r="G65" s="58">
        <f>G25+G34+G52+G61+G64</f>
        <v>787</v>
      </c>
      <c r="H65" s="29">
        <v>407.15499999999997</v>
      </c>
      <c r="I65" s="59"/>
      <c r="J65" s="59"/>
      <c r="K65" s="60"/>
    </row>
  </sheetData>
  <mergeCells count="31">
    <mergeCell ref="A1:K1"/>
    <mergeCell ref="A3:A4"/>
    <mergeCell ref="B3:B4"/>
    <mergeCell ref="C3:C4"/>
    <mergeCell ref="D3:D4"/>
    <mergeCell ref="E3:H3"/>
    <mergeCell ref="I3:J3"/>
    <mergeCell ref="K3:K4"/>
    <mergeCell ref="A5:A25"/>
    <mergeCell ref="B5:B9"/>
    <mergeCell ref="K5:K9"/>
    <mergeCell ref="C6:C9"/>
    <mergeCell ref="B10:B14"/>
    <mergeCell ref="K10:K14"/>
    <mergeCell ref="C11:C14"/>
    <mergeCell ref="K15:K17"/>
    <mergeCell ref="B25:D25"/>
    <mergeCell ref="K26:K33"/>
    <mergeCell ref="C27:C33"/>
    <mergeCell ref="B34:D34"/>
    <mergeCell ref="A35:A52"/>
    <mergeCell ref="B35:B39"/>
    <mergeCell ref="K35:K42"/>
    <mergeCell ref="C36:C39"/>
    <mergeCell ref="B52:D52"/>
    <mergeCell ref="A53:A61"/>
    <mergeCell ref="B61:D61"/>
    <mergeCell ref="B64:D64"/>
    <mergeCell ref="A65:D65"/>
    <mergeCell ref="A26:A34"/>
    <mergeCell ref="B26:B3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2020-04-16T08:15:35Z</cp:lastPrinted>
  <dcterms:created xsi:type="dcterms:W3CDTF">2020-04-16T08:14:01Z</dcterms:created>
  <dcterms:modified xsi:type="dcterms:W3CDTF">2020-04-16T09:39:51Z</dcterms:modified>
</cp:coreProperties>
</file>