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G10" i="1"/>
  <c r="F10"/>
  <c r="D10"/>
  <c r="C10"/>
  <c r="B10"/>
  <c r="H9"/>
  <c r="H8"/>
  <c r="E8"/>
  <c r="E7"/>
  <c r="E10" s="1"/>
  <c r="H6"/>
  <c r="H10" l="1"/>
  <c r="H7"/>
</calcChain>
</file>

<file path=xl/sharedStrings.xml><?xml version="1.0" encoding="utf-8"?>
<sst xmlns="http://schemas.openxmlformats.org/spreadsheetml/2006/main" count="22" uniqueCount="18">
  <si>
    <r>
      <t>2018</t>
    </r>
    <r>
      <rPr>
        <b/>
        <sz val="20"/>
        <color indexed="8"/>
        <rFont val="宋体"/>
        <family val="3"/>
        <charset val="134"/>
      </rPr>
      <t>年残疾人扶贫对象生活补贴市级财政配套资金分配表</t>
    </r>
    <phoneticPr fontId="3" type="noConversion"/>
  </si>
  <si>
    <t>单位</t>
    <phoneticPr fontId="3" type="noConversion"/>
  </si>
  <si>
    <r>
      <t xml:space="preserve"> </t>
    </r>
    <r>
      <rPr>
        <b/>
        <sz val="12"/>
        <color indexed="8"/>
        <rFont val="宋体"/>
        <family val="3"/>
        <charset val="134"/>
      </rPr>
      <t xml:space="preserve">                                                                                                                                                                                                                                                                                                                                                                                                                                                                                                                                                                                                                                                                                                                                                                                                                                                                                                                                                                                                                                                                                                                                                                                                                                                                                                                                                                                                                                                                                                                                                                                                                                                                                                                                                                                                                                                                                                                                                                                                                                                                                                                                                                                                                                                                                                                                                                                                                                                                                                                                                                                                                                                                                                                                                                                                                                                                                                                                                                                                                                                                                                                                                                                                                                                                                                                                                                                                                                                                                                                                                                                                                                                                                                                                                                                                                                                                                                                                                                                                                                                                                                                                                                                                                                                                                                                                                                                                                                                                                                                                                                                                                                                                                                                                                                                                                                                                                                                                                                                                                                                                                                                                                                                                                                                                                                                                                                                                                                                                                                                                                                                                                                                                                                                                                                                                                                                                                                                                                                                                                                                                                                                                                                                                                                                                                                                                                                                                                                                                                                                                                                                                                                                                                                                                                                                                                                                                                                                                                                                                                                                                                                                                                                                                                                                                                                                                                                                                                                                                                                                                                                                                                                                                                                                                                                                                                                                                                                                                                                 </t>
    </r>
    <phoneticPr fontId="3" type="noConversion"/>
  </si>
  <si>
    <t>2018预拨（80%）</t>
    <phoneticPr fontId="3" type="noConversion"/>
  </si>
  <si>
    <t>资金合计      （万元）</t>
    <phoneticPr fontId="3" type="noConversion"/>
  </si>
  <si>
    <t>实发人数   （人）</t>
    <phoneticPr fontId="3" type="noConversion"/>
  </si>
  <si>
    <t>应拨资金   （万元 ）</t>
    <phoneticPr fontId="3" type="noConversion"/>
  </si>
  <si>
    <t>已拨资金   （万元 ）</t>
    <phoneticPr fontId="3" type="noConversion"/>
  </si>
  <si>
    <t>结算资金   （万元 ）</t>
    <phoneticPr fontId="3" type="noConversion"/>
  </si>
  <si>
    <t>预拨人数  （人）</t>
    <phoneticPr fontId="3" type="noConversion"/>
  </si>
  <si>
    <t>预拨资金   （万元 ）</t>
    <phoneticPr fontId="3" type="noConversion"/>
  </si>
  <si>
    <t>利州区</t>
  </si>
  <si>
    <t>昭化区</t>
  </si>
  <si>
    <t>朝天区</t>
  </si>
  <si>
    <t xml:space="preserve"> 经济开发区</t>
  </si>
  <si>
    <t>合计</t>
  </si>
  <si>
    <t>青川县</t>
  </si>
  <si>
    <t>注： 表中数字为2013年12月31日残疾人办证系统持证残疾人实有人数与省下达任务数的差距及资金缺口数。</t>
  </si>
</sst>
</file>

<file path=xl/styles.xml><?xml version="1.0" encoding="utf-8"?>
<styleSheet xmlns="http://schemas.openxmlformats.org/spreadsheetml/2006/main">
  <numFmts count="2">
    <numFmt numFmtId="176" formatCode="0_);[Red]\(0\)"/>
    <numFmt numFmtId="177" formatCode="0.000_);[Red]\(0.000\)"/>
  </numFmts>
  <fonts count="9">
    <font>
      <sz val="11"/>
      <color theme="1"/>
      <name val="宋体"/>
      <family val="2"/>
      <charset val="134"/>
      <scheme val="minor"/>
    </font>
    <font>
      <sz val="9"/>
      <name val="宋体"/>
      <family val="2"/>
      <charset val="134"/>
      <scheme val="minor"/>
    </font>
    <font>
      <b/>
      <sz val="20"/>
      <color indexed="8"/>
      <name val="宋体"/>
      <family val="3"/>
      <charset val="134"/>
    </font>
    <font>
      <sz val="9"/>
      <name val="宋体"/>
      <family val="3"/>
      <charset val="134"/>
    </font>
    <font>
      <sz val="12"/>
      <name val="宋体"/>
      <family val="3"/>
      <charset val="134"/>
    </font>
    <font>
      <b/>
      <sz val="12"/>
      <color indexed="8"/>
      <name val="宋体"/>
      <family val="3"/>
      <charset val="134"/>
    </font>
    <font>
      <b/>
      <sz val="12"/>
      <name val="宋体"/>
      <family val="3"/>
      <charset val="134"/>
    </font>
    <font>
      <b/>
      <sz val="10"/>
      <color indexed="8"/>
      <name val="方正仿宋_GBK"/>
      <charset val="134"/>
    </font>
    <font>
      <b/>
      <sz val="10"/>
      <name val="方正仿宋_GBK"/>
      <charset val="13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2" fillId="0" borderId="0" xfId="0" applyNumberFormat="1" applyFont="1" applyFill="1" applyBorder="1" applyAlignment="1">
      <alignment horizontal="center" vertical="center"/>
    </xf>
    <xf numFmtId="0" fontId="2" fillId="0" borderId="0" xfId="0" applyFont="1" applyBorder="1" applyAlignment="1">
      <alignment horizontal="center" vertical="center"/>
    </xf>
    <xf numFmtId="0" fontId="4" fillId="0" borderId="0" xfId="0" applyFont="1" applyAlignment="1"/>
    <xf numFmtId="0" fontId="2" fillId="0" borderId="0" xfId="0" applyNumberFormat="1" applyFont="1" applyFill="1" applyBorder="1" applyAlignment="1">
      <alignment horizontal="center" vertical="center"/>
    </xf>
    <xf numFmtId="0" fontId="2" fillId="0" borderId="0" xfId="0" applyFont="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176" fontId="6" fillId="0" borderId="5" xfId="0" applyNumberFormat="1" applyFont="1" applyFill="1" applyBorder="1" applyAlignment="1">
      <alignment horizontal="center" vertical="center"/>
    </xf>
    <xf numFmtId="177" fontId="6" fillId="0" borderId="5"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xf>
    <xf numFmtId="0" fontId="8" fillId="0" borderId="6" xfId="0" applyFont="1" applyFill="1" applyBorder="1" applyAlignment="1">
      <alignment horizontal="center" vertical="center"/>
    </xf>
    <xf numFmtId="0" fontId="7" fillId="0" borderId="6" xfId="0" applyNumberFormat="1"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NumberFormat="1" applyFont="1" applyFill="1" applyAlignment="1"/>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H21"/>
  <sheetViews>
    <sheetView tabSelected="1" workbookViewId="0">
      <selection activeCell="K5" sqref="K5"/>
    </sheetView>
  </sheetViews>
  <sheetFormatPr defaultRowHeight="14.25"/>
  <cols>
    <col min="1" max="8" width="14.625" style="3" customWidth="1"/>
    <col min="9" max="256" width="9" style="3"/>
    <col min="257" max="264" width="14.625" style="3" customWidth="1"/>
    <col min="265" max="512" width="9" style="3"/>
    <col min="513" max="520" width="14.625" style="3" customWidth="1"/>
    <col min="521" max="768" width="9" style="3"/>
    <col min="769" max="776" width="14.625" style="3" customWidth="1"/>
    <col min="777" max="1024" width="9" style="3"/>
    <col min="1025" max="1032" width="14.625" style="3" customWidth="1"/>
    <col min="1033" max="1280" width="9" style="3"/>
    <col min="1281" max="1288" width="14.625" style="3" customWidth="1"/>
    <col min="1289" max="1536" width="9" style="3"/>
    <col min="1537" max="1544" width="14.625" style="3" customWidth="1"/>
    <col min="1545" max="1792" width="9" style="3"/>
    <col min="1793" max="1800" width="14.625" style="3" customWidth="1"/>
    <col min="1801" max="2048" width="9" style="3"/>
    <col min="2049" max="2056" width="14.625" style="3" customWidth="1"/>
    <col min="2057" max="2304" width="9" style="3"/>
    <col min="2305" max="2312" width="14.625" style="3" customWidth="1"/>
    <col min="2313" max="2560" width="9" style="3"/>
    <col min="2561" max="2568" width="14.625" style="3" customWidth="1"/>
    <col min="2569" max="2816" width="9" style="3"/>
    <col min="2817" max="2824" width="14.625" style="3" customWidth="1"/>
    <col min="2825" max="3072" width="9" style="3"/>
    <col min="3073" max="3080" width="14.625" style="3" customWidth="1"/>
    <col min="3081" max="3328" width="9" style="3"/>
    <col min="3329" max="3336" width="14.625" style="3" customWidth="1"/>
    <col min="3337" max="3584" width="9" style="3"/>
    <col min="3585" max="3592" width="14.625" style="3" customWidth="1"/>
    <col min="3593" max="3840" width="9" style="3"/>
    <col min="3841" max="3848" width="14.625" style="3" customWidth="1"/>
    <col min="3849" max="4096" width="9" style="3"/>
    <col min="4097" max="4104" width="14.625" style="3" customWidth="1"/>
    <col min="4105" max="4352" width="9" style="3"/>
    <col min="4353" max="4360" width="14.625" style="3" customWidth="1"/>
    <col min="4361" max="4608" width="9" style="3"/>
    <col min="4609" max="4616" width="14.625" style="3" customWidth="1"/>
    <col min="4617" max="4864" width="9" style="3"/>
    <col min="4865" max="4872" width="14.625" style="3" customWidth="1"/>
    <col min="4873" max="5120" width="9" style="3"/>
    <col min="5121" max="5128" width="14.625" style="3" customWidth="1"/>
    <col min="5129" max="5376" width="9" style="3"/>
    <col min="5377" max="5384" width="14.625" style="3" customWidth="1"/>
    <col min="5385" max="5632" width="9" style="3"/>
    <col min="5633" max="5640" width="14.625" style="3" customWidth="1"/>
    <col min="5641" max="5888" width="9" style="3"/>
    <col min="5889" max="5896" width="14.625" style="3" customWidth="1"/>
    <col min="5897" max="6144" width="9" style="3"/>
    <col min="6145" max="6152" width="14.625" style="3" customWidth="1"/>
    <col min="6153" max="6400" width="9" style="3"/>
    <col min="6401" max="6408" width="14.625" style="3" customWidth="1"/>
    <col min="6409" max="6656" width="9" style="3"/>
    <col min="6657" max="6664" width="14.625" style="3" customWidth="1"/>
    <col min="6665" max="6912" width="9" style="3"/>
    <col min="6913" max="6920" width="14.625" style="3" customWidth="1"/>
    <col min="6921" max="7168" width="9" style="3"/>
    <col min="7169" max="7176" width="14.625" style="3" customWidth="1"/>
    <col min="7177" max="7424" width="9" style="3"/>
    <col min="7425" max="7432" width="14.625" style="3" customWidth="1"/>
    <col min="7433" max="7680" width="9" style="3"/>
    <col min="7681" max="7688" width="14.625" style="3" customWidth="1"/>
    <col min="7689" max="7936" width="9" style="3"/>
    <col min="7937" max="7944" width="14.625" style="3" customWidth="1"/>
    <col min="7945" max="8192" width="9" style="3"/>
    <col min="8193" max="8200" width="14.625" style="3" customWidth="1"/>
    <col min="8201" max="8448" width="9" style="3"/>
    <col min="8449" max="8456" width="14.625" style="3" customWidth="1"/>
    <col min="8457" max="8704" width="9" style="3"/>
    <col min="8705" max="8712" width="14.625" style="3" customWidth="1"/>
    <col min="8713" max="8960" width="9" style="3"/>
    <col min="8961" max="8968" width="14.625" style="3" customWidth="1"/>
    <col min="8969" max="9216" width="9" style="3"/>
    <col min="9217" max="9224" width="14.625" style="3" customWidth="1"/>
    <col min="9225" max="9472" width="9" style="3"/>
    <col min="9473" max="9480" width="14.625" style="3" customWidth="1"/>
    <col min="9481" max="9728" width="9" style="3"/>
    <col min="9729" max="9736" width="14.625" style="3" customWidth="1"/>
    <col min="9737" max="9984" width="9" style="3"/>
    <col min="9985" max="9992" width="14.625" style="3" customWidth="1"/>
    <col min="9993" max="10240" width="9" style="3"/>
    <col min="10241" max="10248" width="14.625" style="3" customWidth="1"/>
    <col min="10249" max="10496" width="9" style="3"/>
    <col min="10497" max="10504" width="14.625" style="3" customWidth="1"/>
    <col min="10505" max="10752" width="9" style="3"/>
    <col min="10753" max="10760" width="14.625" style="3" customWidth="1"/>
    <col min="10761" max="11008" width="9" style="3"/>
    <col min="11009" max="11016" width="14.625" style="3" customWidth="1"/>
    <col min="11017" max="11264" width="9" style="3"/>
    <col min="11265" max="11272" width="14.625" style="3" customWidth="1"/>
    <col min="11273" max="11520" width="9" style="3"/>
    <col min="11521" max="11528" width="14.625" style="3" customWidth="1"/>
    <col min="11529" max="11776" width="9" style="3"/>
    <col min="11777" max="11784" width="14.625" style="3" customWidth="1"/>
    <col min="11785" max="12032" width="9" style="3"/>
    <col min="12033" max="12040" width="14.625" style="3" customWidth="1"/>
    <col min="12041" max="12288" width="9" style="3"/>
    <col min="12289" max="12296" width="14.625" style="3" customWidth="1"/>
    <col min="12297" max="12544" width="9" style="3"/>
    <col min="12545" max="12552" width="14.625" style="3" customWidth="1"/>
    <col min="12553" max="12800" width="9" style="3"/>
    <col min="12801" max="12808" width="14.625" style="3" customWidth="1"/>
    <col min="12809" max="13056" width="9" style="3"/>
    <col min="13057" max="13064" width="14.625" style="3" customWidth="1"/>
    <col min="13065" max="13312" width="9" style="3"/>
    <col min="13313" max="13320" width="14.625" style="3" customWidth="1"/>
    <col min="13321" max="13568" width="9" style="3"/>
    <col min="13569" max="13576" width="14.625" style="3" customWidth="1"/>
    <col min="13577" max="13824" width="9" style="3"/>
    <col min="13825" max="13832" width="14.625" style="3" customWidth="1"/>
    <col min="13833" max="14080" width="9" style="3"/>
    <col min="14081" max="14088" width="14.625" style="3" customWidth="1"/>
    <col min="14089" max="14336" width="9" style="3"/>
    <col min="14337" max="14344" width="14.625" style="3" customWidth="1"/>
    <col min="14345" max="14592" width="9" style="3"/>
    <col min="14593" max="14600" width="14.625" style="3" customWidth="1"/>
    <col min="14601" max="14848" width="9" style="3"/>
    <col min="14849" max="14856" width="14.625" style="3" customWidth="1"/>
    <col min="14857" max="15104" width="9" style="3"/>
    <col min="15105" max="15112" width="14.625" style="3" customWidth="1"/>
    <col min="15113" max="15360" width="9" style="3"/>
    <col min="15361" max="15368" width="14.625" style="3" customWidth="1"/>
    <col min="15369" max="15616" width="9" style="3"/>
    <col min="15617" max="15624" width="14.625" style="3" customWidth="1"/>
    <col min="15625" max="15872" width="9" style="3"/>
    <col min="15873" max="15880" width="14.625" style="3" customWidth="1"/>
    <col min="15881" max="16128" width="9" style="3"/>
    <col min="16129" max="16136" width="14.625" style="3" customWidth="1"/>
    <col min="16137" max="16384" width="9" style="3"/>
  </cols>
  <sheetData>
    <row r="2" spans="1:8" ht="48.95" customHeight="1">
      <c r="A2" s="1" t="s">
        <v>0</v>
      </c>
      <c r="B2" s="2"/>
      <c r="C2" s="2"/>
      <c r="D2" s="2"/>
      <c r="E2" s="2"/>
      <c r="F2" s="2"/>
      <c r="G2" s="2"/>
      <c r="H2" s="2"/>
    </row>
    <row r="3" spans="1:8" ht="17.45" customHeight="1">
      <c r="A3" s="4"/>
      <c r="B3" s="5"/>
      <c r="C3" s="5"/>
      <c r="D3" s="5"/>
      <c r="E3" s="5"/>
      <c r="F3" s="5"/>
      <c r="G3" s="5"/>
      <c r="H3" s="5"/>
    </row>
    <row r="4" spans="1:8" ht="25.15" customHeight="1">
      <c r="A4" s="6" t="s">
        <v>1</v>
      </c>
      <c r="B4" s="7" t="s">
        <v>2</v>
      </c>
      <c r="C4" s="8"/>
      <c r="D4" s="8"/>
      <c r="E4" s="9"/>
      <c r="F4" s="7" t="s">
        <v>3</v>
      </c>
      <c r="G4" s="9"/>
      <c r="H4" s="10" t="s">
        <v>4</v>
      </c>
    </row>
    <row r="5" spans="1:8" ht="39.6" customHeight="1">
      <c r="A5" s="11"/>
      <c r="B5" s="12" t="s">
        <v>5</v>
      </c>
      <c r="C5" s="12" t="s">
        <v>6</v>
      </c>
      <c r="D5" s="12" t="s">
        <v>7</v>
      </c>
      <c r="E5" s="12" t="s">
        <v>8</v>
      </c>
      <c r="F5" s="12" t="s">
        <v>9</v>
      </c>
      <c r="G5" s="12" t="s">
        <v>10</v>
      </c>
      <c r="H5" s="13"/>
    </row>
    <row r="6" spans="1:8" ht="32.1" customHeight="1">
      <c r="A6" s="14" t="s">
        <v>11</v>
      </c>
      <c r="B6" s="15">
        <v>319</v>
      </c>
      <c r="C6" s="16">
        <v>3.85</v>
      </c>
      <c r="D6" s="16">
        <v>4.6100000000000003</v>
      </c>
      <c r="E6" s="16">
        <v>-0.76</v>
      </c>
      <c r="F6" s="15">
        <v>319</v>
      </c>
      <c r="G6" s="16">
        <v>3.08</v>
      </c>
      <c r="H6" s="16">
        <f>E6+G6</f>
        <v>2.3200000000000003</v>
      </c>
    </row>
    <row r="7" spans="1:8" ht="32.1" customHeight="1">
      <c r="A7" s="14" t="s">
        <v>12</v>
      </c>
      <c r="B7" s="15">
        <v>526</v>
      </c>
      <c r="C7" s="16">
        <v>5.8</v>
      </c>
      <c r="D7" s="16">
        <v>3.46</v>
      </c>
      <c r="E7" s="16">
        <f>C7-D7</f>
        <v>2.34</v>
      </c>
      <c r="F7" s="15">
        <v>526</v>
      </c>
      <c r="G7" s="16">
        <v>4.6399999999999997</v>
      </c>
      <c r="H7" s="16">
        <f>E7+G7</f>
        <v>6.9799999999999995</v>
      </c>
    </row>
    <row r="8" spans="1:8" ht="32.1" customHeight="1">
      <c r="A8" s="14" t="s">
        <v>13</v>
      </c>
      <c r="B8" s="15">
        <v>492</v>
      </c>
      <c r="C8" s="16">
        <v>5.49</v>
      </c>
      <c r="D8" s="16">
        <v>3.95</v>
      </c>
      <c r="E8" s="16">
        <f>C8-D8</f>
        <v>1.54</v>
      </c>
      <c r="F8" s="15">
        <v>492</v>
      </c>
      <c r="G8" s="16">
        <v>4.3899999999999997</v>
      </c>
      <c r="H8" s="16">
        <f>E8+G8</f>
        <v>5.93</v>
      </c>
    </row>
    <row r="9" spans="1:8" ht="32.1" customHeight="1">
      <c r="A9" s="14" t="s">
        <v>14</v>
      </c>
      <c r="B9" s="15">
        <v>44</v>
      </c>
      <c r="C9" s="16">
        <v>0.5</v>
      </c>
      <c r="D9" s="16">
        <v>2.2650000000000001</v>
      </c>
      <c r="E9" s="16">
        <v>-1.7649999999999999</v>
      </c>
      <c r="F9" s="15">
        <v>44</v>
      </c>
      <c r="G9" s="16">
        <v>0.41</v>
      </c>
      <c r="H9" s="16">
        <f>E9+G9</f>
        <v>-1.355</v>
      </c>
    </row>
    <row r="10" spans="1:8" ht="32.1" customHeight="1">
      <c r="A10" s="17" t="s">
        <v>15</v>
      </c>
      <c r="B10" s="18">
        <f t="shared" ref="B10:H10" si="0">SUM(B6:B9)</f>
        <v>1381</v>
      </c>
      <c r="C10" s="19">
        <f t="shared" si="0"/>
        <v>15.64</v>
      </c>
      <c r="D10" s="19">
        <f t="shared" si="0"/>
        <v>14.285</v>
      </c>
      <c r="E10" s="19">
        <f t="shared" si="0"/>
        <v>1.3550000000000002</v>
      </c>
      <c r="F10" s="20">
        <f t="shared" si="0"/>
        <v>1381</v>
      </c>
      <c r="G10" s="19">
        <f t="shared" si="0"/>
        <v>12.52</v>
      </c>
      <c r="H10" s="19">
        <f t="shared" si="0"/>
        <v>13.875</v>
      </c>
    </row>
    <row r="11" spans="1:8" ht="43.5" customHeight="1"/>
    <row r="12" spans="1:8" ht="81" customHeight="1"/>
    <row r="13" spans="1:8" hidden="1">
      <c r="A13" s="21" t="s">
        <v>11</v>
      </c>
      <c r="B13" s="22">
        <v>2322</v>
      </c>
      <c r="C13" s="22"/>
      <c r="D13" s="22"/>
      <c r="E13" s="23">
        <v>117</v>
      </c>
      <c r="F13" s="23">
        <v>1594</v>
      </c>
      <c r="G13" s="24">
        <v>126000</v>
      </c>
    </row>
    <row r="14" spans="1:8" hidden="1">
      <c r="A14" s="25" t="s">
        <v>12</v>
      </c>
      <c r="B14" s="22">
        <v>954</v>
      </c>
      <c r="C14" s="22"/>
      <c r="D14" s="22"/>
      <c r="E14" s="23">
        <v>97</v>
      </c>
      <c r="F14" s="23">
        <v>994</v>
      </c>
      <c r="G14" s="24">
        <v>186000</v>
      </c>
    </row>
    <row r="15" spans="1:8" hidden="1">
      <c r="A15" s="25" t="s">
        <v>13</v>
      </c>
      <c r="B15" s="22">
        <v>1305</v>
      </c>
      <c r="C15" s="22"/>
      <c r="D15" s="22"/>
      <c r="E15" s="23">
        <v>70</v>
      </c>
      <c r="F15" s="23">
        <v>787</v>
      </c>
      <c r="G15" s="24">
        <v>78000</v>
      </c>
    </row>
    <row r="16" spans="1:8" hidden="1">
      <c r="A16" s="25" t="s">
        <v>16</v>
      </c>
      <c r="B16" s="22">
        <v>2408</v>
      </c>
      <c r="C16" s="22"/>
      <c r="D16" s="22"/>
      <c r="E16" s="23">
        <v>60</v>
      </c>
      <c r="F16" s="23">
        <v>2033</v>
      </c>
      <c r="G16" s="24">
        <v>136200</v>
      </c>
    </row>
    <row r="17" spans="1:7" hidden="1">
      <c r="A17" s="26" t="s">
        <v>15</v>
      </c>
      <c r="B17" s="26">
        <v>6989</v>
      </c>
      <c r="C17" s="26"/>
      <c r="D17" s="26"/>
      <c r="E17" s="26">
        <v>344</v>
      </c>
      <c r="F17" s="26">
        <v>5408</v>
      </c>
      <c r="G17" s="26">
        <v>526200</v>
      </c>
    </row>
    <row r="18" spans="1:7" hidden="1">
      <c r="A18" s="27" t="s">
        <v>17</v>
      </c>
      <c r="B18" s="27"/>
      <c r="C18" s="27"/>
      <c r="D18" s="27"/>
      <c r="E18" s="27"/>
      <c r="F18" s="27"/>
      <c r="G18" s="27"/>
    </row>
    <row r="19" spans="1:7" ht="29.1" hidden="1" customHeight="1"/>
    <row r="20" spans="1:7" hidden="1"/>
    <row r="21" spans="1:7" hidden="1"/>
  </sheetData>
  <mergeCells count="6">
    <mergeCell ref="A2:H2"/>
    <mergeCell ref="A4:A5"/>
    <mergeCell ref="B4:E4"/>
    <mergeCell ref="F4:G4"/>
    <mergeCell ref="H4:H5"/>
    <mergeCell ref="A18:G18"/>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2018-11-05T10:04:28Z</dcterms:modified>
</cp:coreProperties>
</file>