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(定稿)" sheetId="20" r:id="rId1"/>
    <sheet name="附件2" sheetId="18" r:id="rId2"/>
    <sheet name="附件3" sheetId="13" r:id="rId3"/>
  </sheets>
  <definedNames>
    <definedName name="_xlnm.Print_Titles" localSheetId="0">'附件1 (定稿)'!$3:$3</definedName>
  </definedNames>
  <calcPr calcId="144525"/>
</workbook>
</file>

<file path=xl/sharedStrings.xml><?xml version="1.0" encoding="utf-8"?>
<sst xmlns="http://schemas.openxmlformats.org/spreadsheetml/2006/main" count="308" uniqueCount="220">
  <si>
    <t>附件1</t>
  </si>
  <si>
    <t>2022年1-9月广元市政府采购脱贫地区农副产品工作情况表</t>
  </si>
  <si>
    <t>序号</t>
  </si>
  <si>
    <t>县区（单位）</t>
  </si>
  <si>
    <t>2022年度预计预留份额</t>
  </si>
  <si>
    <t>已完结交易金额(万元)</t>
  </si>
  <si>
    <t>预留采购份额(万元)</t>
  </si>
  <si>
    <t>预留份额
完成比例
(%)</t>
  </si>
  <si>
    <t>实际完结占比（%）</t>
  </si>
  <si>
    <t>备注</t>
  </si>
  <si>
    <t>县区排名</t>
  </si>
  <si>
    <t>旺苍县财政局</t>
  </si>
  <si>
    <t>利州区财政局</t>
  </si>
  <si>
    <t>苍溪县财政局</t>
  </si>
  <si>
    <t>剑阁县财政局</t>
  </si>
  <si>
    <t>昭化区财政局</t>
  </si>
  <si>
    <t>朝天区财政局</t>
  </si>
  <si>
    <t>青川县财政局</t>
  </si>
  <si>
    <t>市级单位排名</t>
  </si>
  <si>
    <t>四川省广元市树人中学</t>
  </si>
  <si>
    <t>有食堂</t>
  </si>
  <si>
    <t>四川省广元市
职业高级中学校</t>
  </si>
  <si>
    <t>广元市八二一中学</t>
  </si>
  <si>
    <t>广元市利州中学</t>
  </si>
  <si>
    <t>广元市实验小学校</t>
  </si>
  <si>
    <t>广元天立国际学校</t>
  </si>
  <si>
    <t>广元市市级机关幼儿园</t>
  </si>
  <si>
    <t>四川省广元市中级人民法院</t>
  </si>
  <si>
    <t>广元市零八一中学校</t>
  </si>
  <si>
    <t>广元市利州中等专业学校</t>
  </si>
  <si>
    <t>广元市财政局</t>
  </si>
  <si>
    <t>广元市示范性综合
实践基地管理中心</t>
  </si>
  <si>
    <t>四川省广元市人民检察院</t>
  </si>
  <si>
    <t>广元市民政局</t>
  </si>
  <si>
    <t>广元市妇幼保健院</t>
  </si>
  <si>
    <t>广元市自然资源局</t>
  </si>
  <si>
    <t>广元市生态环境局</t>
  </si>
  <si>
    <t>广元市农业农村局</t>
  </si>
  <si>
    <t>广元市林业局</t>
  </si>
  <si>
    <t>中国共产党广元市委党校</t>
  </si>
  <si>
    <t>广元市城市管理行政执法局</t>
  </si>
  <si>
    <t>广元市发展和改革委员会</t>
  </si>
  <si>
    <t>广元市市场监督管理局</t>
  </si>
  <si>
    <t>中共广元市纪律检查委员会</t>
  </si>
  <si>
    <t>中国共产党广元市委员会
办公室</t>
  </si>
  <si>
    <t>广元市水利局</t>
  </si>
  <si>
    <t>广元市卫生健康委员会</t>
  </si>
  <si>
    <t>广元市住房和城乡建设局</t>
  </si>
  <si>
    <t>广元市审计局</t>
  </si>
  <si>
    <t>广元市苍溪生态环境局</t>
  </si>
  <si>
    <t>广元市利州区人民检察院</t>
  </si>
  <si>
    <t>广元市司法局</t>
  </si>
  <si>
    <t>中国共产党广元市委宣传部</t>
  </si>
  <si>
    <t>皇泽寺博物馆</t>
  </si>
  <si>
    <t>广元市住房公积金管理中心</t>
  </si>
  <si>
    <t>广元市救助管理站</t>
  </si>
  <si>
    <t>广元市政务服务和
公共资源交易中心</t>
  </si>
  <si>
    <t>广元市社会福利院</t>
  </si>
  <si>
    <t>中国人民政治协商会议
四川省广元市委员会办公室</t>
  </si>
  <si>
    <t>广元市乡村振兴局</t>
  </si>
  <si>
    <t>广元市中医医院</t>
  </si>
  <si>
    <t>广元市光荣院</t>
  </si>
  <si>
    <t>广元市人民防空办公室</t>
  </si>
  <si>
    <t>广元市军队离退休
干部休养所</t>
  </si>
  <si>
    <t>广元市业余体校</t>
  </si>
  <si>
    <t>广元市国有资产管理中心</t>
  </si>
  <si>
    <t>中共广元市委老干部局</t>
  </si>
  <si>
    <t>广元市档案馆</t>
  </si>
  <si>
    <t>中共广元市委群众工作局</t>
  </si>
  <si>
    <t>广元市国有林场</t>
  </si>
  <si>
    <t>广元市人才交流中心</t>
  </si>
  <si>
    <t>广元市残疾人联合会</t>
  </si>
  <si>
    <t>广元市交通运输指挥中心</t>
  </si>
  <si>
    <t>广元市中心血站</t>
  </si>
  <si>
    <t>中共广元市委政策研究室</t>
  </si>
  <si>
    <t>中共广元市委党史研究室</t>
  </si>
  <si>
    <t>广元市退役军人事务局</t>
  </si>
  <si>
    <t>广元市退役军人服务中心</t>
  </si>
  <si>
    <t>广元市工商业联合会</t>
  </si>
  <si>
    <t>苍溪县人民法院</t>
  </si>
  <si>
    <t>中国共产主义青年团
广元市委员会</t>
  </si>
  <si>
    <t>广元市人事考试中心</t>
  </si>
  <si>
    <t>广元市体育局</t>
  </si>
  <si>
    <t>广元经济技术开发区
管理委员会</t>
  </si>
  <si>
    <t>广元市昭化区生态环境局</t>
  </si>
  <si>
    <t>广元市生活垃圾分类中心</t>
  </si>
  <si>
    <t>广元市以工代赈事务中心</t>
  </si>
  <si>
    <t>广元市澳源体育服务中心</t>
  </si>
  <si>
    <t>广元市白龙湖风景
名胜区管理局</t>
  </si>
  <si>
    <t>广元市交通建设
工程造价管理站</t>
  </si>
  <si>
    <t>剑阁县人民检察院</t>
  </si>
  <si>
    <t>广元市机关事务服务中心</t>
  </si>
  <si>
    <t>广元市殡葬管理所</t>
  </si>
  <si>
    <t>川北幼儿师范高等专科学校</t>
  </si>
  <si>
    <t>四川省广元中学</t>
  </si>
  <si>
    <t>广元市树人幼儿园</t>
  </si>
  <si>
    <t>广元市利州区人民法院</t>
  </si>
  <si>
    <t>广元市人力资源和
社会保障局</t>
  </si>
  <si>
    <t>广元市广播电视台</t>
  </si>
  <si>
    <t>广元市公安局交通警察支队</t>
  </si>
  <si>
    <t>广元市中心医院</t>
  </si>
  <si>
    <t>四川省广元市实验中学</t>
  </si>
  <si>
    <t>广元市人民政府办公室</t>
  </si>
  <si>
    <t>剑阁县生态环境局</t>
  </si>
  <si>
    <t>广元市旺苍生态环境局</t>
  </si>
  <si>
    <t>广元市朝天生态环境局</t>
  </si>
  <si>
    <t>广元市青川生态环境局</t>
  </si>
  <si>
    <t>广元市经济和信息化局</t>
  </si>
  <si>
    <t>旺苍县人民检察院</t>
  </si>
  <si>
    <t>广元日报社</t>
  </si>
  <si>
    <t>广元市人民代表大会
常务委员会办公室</t>
  </si>
  <si>
    <t>广元市教育局</t>
  </si>
  <si>
    <t>广元市文化广播电视和
旅游局</t>
  </si>
  <si>
    <t>广元市医疗保障局</t>
  </si>
  <si>
    <t>广元市总工会</t>
  </si>
  <si>
    <t>青川县人民检察院</t>
  </si>
  <si>
    <t>广元市文化市场综合
行政执法支队</t>
  </si>
  <si>
    <t>广元市利州生态环境局</t>
  </si>
  <si>
    <t>广元市国土空间规划
编制研究中心</t>
  </si>
  <si>
    <t>广元市图书馆</t>
  </si>
  <si>
    <t>广元市政府国有资产
监督管理委员会</t>
  </si>
  <si>
    <t>广元市交通运输局</t>
  </si>
  <si>
    <t>广元市文化馆</t>
  </si>
  <si>
    <t>广元开放大学</t>
  </si>
  <si>
    <t>广元市戏曲发展中心</t>
  </si>
  <si>
    <t>广元市天然气综合利用
工业园区管委会</t>
  </si>
  <si>
    <t>广元市科学技术协会</t>
  </si>
  <si>
    <t>广元经济技术开发区
国土空间规划编制研究中心</t>
  </si>
  <si>
    <t>广元市博物馆</t>
  </si>
  <si>
    <t>广元市昭化区人民法院</t>
  </si>
  <si>
    <t>广元市林业园林科学研究院</t>
  </si>
  <si>
    <t>广元市交通运输
综合行政执法支队</t>
  </si>
  <si>
    <t>广元市720无线发射台</t>
  </si>
  <si>
    <t>广元市公安局</t>
  </si>
  <si>
    <t>广元市金融工作局</t>
  </si>
  <si>
    <t>广元市烈士陵园管理所</t>
  </si>
  <si>
    <t>广元市粮油质量监测站</t>
  </si>
  <si>
    <t>广元市园林绿化事务中心</t>
  </si>
  <si>
    <t>广元市人民政府驻
成都办事处</t>
  </si>
  <si>
    <t>广元市老年大学
（广元市老年活动中心）</t>
  </si>
  <si>
    <t>中共广元市委讲师团</t>
  </si>
  <si>
    <t>四川省广元外国语学校</t>
  </si>
  <si>
    <t>广元市科学技术局</t>
  </si>
  <si>
    <t>广元市千佛崖石刻艺术
博物馆</t>
  </si>
  <si>
    <t>广元市儿童福利院</t>
  </si>
  <si>
    <t>广元市供销合作社联合社</t>
  </si>
  <si>
    <t>广元市教育科学研究所</t>
  </si>
  <si>
    <t>广元市城市照明事务中心</t>
  </si>
  <si>
    <t>广元市市场监督管理局
广元经开区分局</t>
  </si>
  <si>
    <t>中共广元市委政法委员会</t>
  </si>
  <si>
    <t>广元市紧急救援中心</t>
  </si>
  <si>
    <t>中国共产党广元市委员会
统一战线工作部</t>
  </si>
  <si>
    <t>中共广元市直属机关
工作委员会</t>
  </si>
  <si>
    <t>苍溪县人民检察院</t>
  </si>
  <si>
    <t>广元市计量检定测试所</t>
  </si>
  <si>
    <t>广元市农民工服务中心</t>
  </si>
  <si>
    <t>广元市雪峰公墓管理所</t>
  </si>
  <si>
    <t>广元市作家协会</t>
  </si>
  <si>
    <t>剑阁县人民法院</t>
  </si>
  <si>
    <t>广元市统计局</t>
  </si>
  <si>
    <t>广元国际铁路港管理委员会</t>
  </si>
  <si>
    <t>广元市基建建工管理处</t>
  </si>
  <si>
    <t>中国共产党广元市委员会
组织部</t>
  </si>
  <si>
    <t>广元市国营中心苗圃</t>
  </si>
  <si>
    <t>广元市住房保障和房地产
事务中心</t>
  </si>
  <si>
    <t>广元市美术馆</t>
  </si>
  <si>
    <t>中国国际贸易促进委员会
广元市委员会</t>
  </si>
  <si>
    <t>广元市教育服务中心</t>
  </si>
  <si>
    <t>广元市非物质文化遗产
保护中心</t>
  </si>
  <si>
    <t>广元市教育技术装备所</t>
  </si>
  <si>
    <t>广元市计划生育协会</t>
  </si>
  <si>
    <t>中共广元市委机构
编制委员会办公室</t>
  </si>
  <si>
    <t>广元市港航发展中心</t>
  </si>
  <si>
    <t>广元市产品质量监督检验所</t>
  </si>
  <si>
    <t>中共广元市委保密机要局</t>
  </si>
  <si>
    <t>广元市社会救助综合服务中心</t>
  </si>
  <si>
    <t>广元市朝天区人民法院</t>
  </si>
  <si>
    <t>广元市社会科学界联合会</t>
  </si>
  <si>
    <t>广元军供站</t>
  </si>
  <si>
    <t>广元市建设工程质量安全站</t>
  </si>
  <si>
    <t>广元市公路建设服务中心</t>
  </si>
  <si>
    <t>广元市文学艺术界联合会</t>
  </si>
  <si>
    <t>广元市疾病预防控制中心</t>
  </si>
  <si>
    <t>四川省广元市荣山地区
人民检察院</t>
  </si>
  <si>
    <t>四川省青川县人民法院</t>
  </si>
  <si>
    <t>广元市公共资源
交易信息中心</t>
  </si>
  <si>
    <t>旺苍县人民法院</t>
  </si>
  <si>
    <t>广元市航务管理局
苍溪航道段</t>
  </si>
  <si>
    <t>广元市交通技工学校</t>
  </si>
  <si>
    <t>广元市招生考试中心</t>
  </si>
  <si>
    <t>广元市城乡建设管理处</t>
  </si>
  <si>
    <t>广元市昭化区人民检察院</t>
  </si>
  <si>
    <t>广元市特种设备监督检验所</t>
  </si>
  <si>
    <t>广元市妇女联合会</t>
  </si>
  <si>
    <t>广元市计划生育药品器械
管理站</t>
  </si>
  <si>
    <t>广元市劳动人事争议仲裁院</t>
  </si>
  <si>
    <t>广元市第一人民医院</t>
  </si>
  <si>
    <t>广元市互联网信息中心</t>
  </si>
  <si>
    <t>广元市食品药品
检验检测中心</t>
  </si>
  <si>
    <t>广元市朝天区人民检察院</t>
  </si>
  <si>
    <t>备注：本表按照各县区、单位已完结交易金额排序。</t>
  </si>
  <si>
    <t>附件2</t>
  </si>
  <si>
    <t>2022年1-9月广元市脱贫县农副产品销售情况排名表</t>
  </si>
  <si>
    <t>排名</t>
  </si>
  <si>
    <t>县区</t>
  </si>
  <si>
    <t>累计销售金额（万元）</t>
  </si>
  <si>
    <t>备 注</t>
  </si>
  <si>
    <t>青川县</t>
  </si>
  <si>
    <t>苍溪县</t>
  </si>
  <si>
    <t>昭化区</t>
  </si>
  <si>
    <t>剑阁县</t>
  </si>
  <si>
    <t>旺苍县</t>
  </si>
  <si>
    <t>朝天区</t>
  </si>
  <si>
    <t>合计</t>
  </si>
  <si>
    <t>附件3</t>
  </si>
  <si>
    <t>2022年1-9月广元市脱贫县供应商入驻及商品上线情况表</t>
  </si>
  <si>
    <t>广元市</t>
  </si>
  <si>
    <t>入驻供应商数量</t>
  </si>
  <si>
    <t>活跃供应商数量</t>
  </si>
  <si>
    <t>上架商品数量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</si>
</sst>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name val="方正小标宋简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9" applyNumberFormat="0" applyAlignment="0" applyProtection="0">
      <alignment vertical="center"/>
    </xf>
    <xf numFmtId="0" fontId="39" fillId="11" borderId="5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tabSelected="1" workbookViewId="0">
      <pane ySplit="3" topLeftCell="A183" activePane="bottomLeft" state="frozen"/>
      <selection/>
      <selection pane="bottomLeft" activeCell="A193" sqref="A193:F193"/>
    </sheetView>
  </sheetViews>
  <sheetFormatPr defaultColWidth="9" defaultRowHeight="13.5" outlineLevelCol="7"/>
  <cols>
    <col min="1" max="1" width="8.125" style="39" customWidth="1"/>
    <col min="2" max="2" width="32.125" style="40" customWidth="1"/>
    <col min="3" max="5" width="16.4416666666667" style="39" customWidth="1"/>
    <col min="6" max="6" width="14.3333333333333" style="39" customWidth="1"/>
    <col min="7" max="7" width="11.775" style="41" customWidth="1"/>
    <col min="8" max="8" width="10.25" style="39" customWidth="1"/>
    <col min="9" max="16384" width="9" style="39"/>
  </cols>
  <sheetData>
    <row r="1" s="33" customFormat="1" ht="20.25" spans="1:7">
      <c r="A1" s="42" t="s">
        <v>0</v>
      </c>
      <c r="B1" s="43"/>
      <c r="C1" s="33"/>
      <c r="D1" s="33"/>
      <c r="E1" s="33"/>
      <c r="F1" s="33"/>
      <c r="G1" s="44"/>
    </row>
    <row r="2" s="34" customFormat="1" ht="50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s="35" customFormat="1" ht="71" customHeight="1" spans="1:8">
      <c r="A3" s="46" t="s">
        <v>2</v>
      </c>
      <c r="B3" s="46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</row>
    <row r="4" s="35" customFormat="1" ht="33" customHeight="1" spans="1:8">
      <c r="A4" s="46"/>
      <c r="B4" s="46" t="s">
        <v>10</v>
      </c>
      <c r="C4" s="47">
        <f>SUM(C5:C11)</f>
        <v>6500</v>
      </c>
      <c r="D4" s="47">
        <f>SUM(D5:D11)</f>
        <v>1520.27</v>
      </c>
      <c r="E4" s="47">
        <f>SUM(E5:E11)</f>
        <v>3362.54</v>
      </c>
      <c r="F4" s="48">
        <v>46.84</v>
      </c>
      <c r="G4" s="49">
        <f t="shared" ref="G4:G12" si="0">D4/C4*100</f>
        <v>23.3887692307692</v>
      </c>
      <c r="H4" s="47"/>
    </row>
    <row r="5" s="36" customFormat="1" ht="37" customHeight="1" spans="1:8">
      <c r="A5" s="50">
        <v>1</v>
      </c>
      <c r="B5" s="51" t="s">
        <v>11</v>
      </c>
      <c r="C5" s="52">
        <v>1300</v>
      </c>
      <c r="D5" s="52">
        <v>698.24</v>
      </c>
      <c r="E5" s="48">
        <v>1459.56</v>
      </c>
      <c r="F5" s="53">
        <f t="shared" ref="F5:F12" si="1">D5/E5*100</f>
        <v>47.8390747896626</v>
      </c>
      <c r="G5" s="49">
        <f t="shared" si="0"/>
        <v>53.7107692307692</v>
      </c>
      <c r="H5" s="54"/>
    </row>
    <row r="6" s="36" customFormat="1" ht="37" customHeight="1" spans="1:8">
      <c r="A6" s="50">
        <v>2</v>
      </c>
      <c r="B6" s="51" t="s">
        <v>12</v>
      </c>
      <c r="C6" s="52">
        <v>600</v>
      </c>
      <c r="D6" s="52">
        <v>271.59</v>
      </c>
      <c r="E6" s="48">
        <v>446.39</v>
      </c>
      <c r="F6" s="53">
        <f t="shared" si="1"/>
        <v>60.8414166984027</v>
      </c>
      <c r="G6" s="49">
        <f t="shared" si="0"/>
        <v>45.265</v>
      </c>
      <c r="H6" s="54"/>
    </row>
    <row r="7" s="36" customFormat="1" ht="37" customHeight="1" spans="1:8">
      <c r="A7" s="50">
        <v>3</v>
      </c>
      <c r="B7" s="51" t="s">
        <v>13</v>
      </c>
      <c r="C7" s="52">
        <v>900</v>
      </c>
      <c r="D7" s="52">
        <v>178.57</v>
      </c>
      <c r="E7" s="48">
        <v>212.15</v>
      </c>
      <c r="F7" s="53">
        <f t="shared" si="1"/>
        <v>84.1715767145887</v>
      </c>
      <c r="G7" s="49">
        <f t="shared" si="0"/>
        <v>19.8411111111111</v>
      </c>
      <c r="H7" s="54"/>
    </row>
    <row r="8" s="36" customFormat="1" ht="37" customHeight="1" spans="1:8">
      <c r="A8" s="50">
        <v>4</v>
      </c>
      <c r="B8" s="51" t="s">
        <v>14</v>
      </c>
      <c r="C8" s="52">
        <v>900</v>
      </c>
      <c r="D8" s="52">
        <v>137.54</v>
      </c>
      <c r="E8" s="48">
        <v>478.13</v>
      </c>
      <c r="F8" s="53">
        <f t="shared" si="1"/>
        <v>28.7662351243386</v>
      </c>
      <c r="G8" s="49">
        <f t="shared" si="0"/>
        <v>15.2822222222222</v>
      </c>
      <c r="H8" s="54"/>
    </row>
    <row r="9" s="36" customFormat="1" ht="37" customHeight="1" spans="1:8">
      <c r="A9" s="50">
        <v>5</v>
      </c>
      <c r="B9" s="51" t="s">
        <v>15</v>
      </c>
      <c r="C9" s="52">
        <v>900</v>
      </c>
      <c r="D9" s="52">
        <v>135.41</v>
      </c>
      <c r="E9" s="48">
        <v>392.5</v>
      </c>
      <c r="F9" s="53">
        <f t="shared" si="1"/>
        <v>34.4993630573248</v>
      </c>
      <c r="G9" s="49">
        <f t="shared" si="0"/>
        <v>15.0455555555556</v>
      </c>
      <c r="H9" s="54"/>
    </row>
    <row r="10" s="36" customFormat="1" ht="37" customHeight="1" spans="1:8">
      <c r="A10" s="50">
        <v>6</v>
      </c>
      <c r="B10" s="51" t="s">
        <v>16</v>
      </c>
      <c r="C10" s="52">
        <v>600</v>
      </c>
      <c r="D10" s="52">
        <v>58.24</v>
      </c>
      <c r="E10" s="48">
        <v>290.57</v>
      </c>
      <c r="F10" s="53">
        <f t="shared" si="1"/>
        <v>20.0433630450494</v>
      </c>
      <c r="G10" s="49">
        <f t="shared" si="0"/>
        <v>9.70666666666667</v>
      </c>
      <c r="H10" s="54"/>
    </row>
    <row r="11" s="36" customFormat="1" ht="37" customHeight="1" spans="1:8">
      <c r="A11" s="50">
        <v>7</v>
      </c>
      <c r="B11" s="51" t="s">
        <v>17</v>
      </c>
      <c r="C11" s="52">
        <v>1300</v>
      </c>
      <c r="D11" s="52">
        <v>40.68</v>
      </c>
      <c r="E11" s="48">
        <v>83.24</v>
      </c>
      <c r="F11" s="53">
        <f t="shared" si="1"/>
        <v>48.8707352234503</v>
      </c>
      <c r="G11" s="49">
        <f t="shared" si="0"/>
        <v>3.12923076923077</v>
      </c>
      <c r="H11" s="54"/>
    </row>
    <row r="12" s="36" customFormat="1" ht="37" customHeight="1" spans="1:8">
      <c r="A12" s="50"/>
      <c r="B12" s="55" t="s">
        <v>18</v>
      </c>
      <c r="C12" s="52">
        <f>SUM(C13:C192)</f>
        <v>1049.92</v>
      </c>
      <c r="D12" s="52">
        <f>SUM(D13:D192)</f>
        <v>434.24</v>
      </c>
      <c r="E12" s="52">
        <f>SUM(E13:E192)</f>
        <v>887.72</v>
      </c>
      <c r="F12" s="52">
        <f t="shared" si="1"/>
        <v>48.916324967332</v>
      </c>
      <c r="G12" s="49">
        <f t="shared" si="0"/>
        <v>41.3593416641268</v>
      </c>
      <c r="H12" s="54"/>
    </row>
    <row r="13" s="36" customFormat="1" ht="37" customHeight="1" spans="1:8">
      <c r="A13" s="50">
        <v>1</v>
      </c>
      <c r="B13" s="51" t="s">
        <v>19</v>
      </c>
      <c r="C13" s="52">
        <v>39</v>
      </c>
      <c r="D13" s="52">
        <v>39.92</v>
      </c>
      <c r="E13" s="48">
        <v>39</v>
      </c>
      <c r="F13" s="53">
        <f t="shared" ref="F13:F19" si="2">D13/E13*100</f>
        <v>102.358974358974</v>
      </c>
      <c r="G13" s="49">
        <f t="shared" ref="G13:G23" si="3">D13/C13*100</f>
        <v>102.358974358974</v>
      </c>
      <c r="H13" s="54" t="s">
        <v>20</v>
      </c>
    </row>
    <row r="14" s="36" customFormat="1" ht="45" customHeight="1" spans="1:8">
      <c r="A14" s="50">
        <v>2</v>
      </c>
      <c r="B14" s="51" t="s">
        <v>21</v>
      </c>
      <c r="C14" s="52">
        <v>18</v>
      </c>
      <c r="D14" s="52">
        <v>37.86</v>
      </c>
      <c r="E14" s="48">
        <v>18</v>
      </c>
      <c r="F14" s="53">
        <f t="shared" si="2"/>
        <v>210.333333333333</v>
      </c>
      <c r="G14" s="49">
        <f t="shared" si="3"/>
        <v>210.333333333333</v>
      </c>
      <c r="H14" s="54" t="s">
        <v>20</v>
      </c>
    </row>
    <row r="15" s="36" customFormat="1" ht="37" customHeight="1" spans="1:8">
      <c r="A15" s="50">
        <v>3</v>
      </c>
      <c r="B15" s="51" t="s">
        <v>22</v>
      </c>
      <c r="C15" s="52">
        <v>35.24</v>
      </c>
      <c r="D15" s="52">
        <v>35.24</v>
      </c>
      <c r="E15" s="48">
        <v>31.5</v>
      </c>
      <c r="F15" s="53">
        <f t="shared" si="2"/>
        <v>111.873015873016</v>
      </c>
      <c r="G15" s="49">
        <f t="shared" si="3"/>
        <v>100</v>
      </c>
      <c r="H15" s="54" t="s">
        <v>20</v>
      </c>
    </row>
    <row r="16" s="36" customFormat="1" ht="37" customHeight="1" spans="1:8">
      <c r="A16" s="50">
        <v>4</v>
      </c>
      <c r="B16" s="51" t="s">
        <v>23</v>
      </c>
      <c r="C16" s="52">
        <v>50.47</v>
      </c>
      <c r="D16" s="52">
        <v>34.04</v>
      </c>
      <c r="E16" s="48">
        <v>45</v>
      </c>
      <c r="F16" s="53">
        <f t="shared" si="2"/>
        <v>75.6444444444444</v>
      </c>
      <c r="G16" s="49">
        <f t="shared" si="3"/>
        <v>67.4460075292253</v>
      </c>
      <c r="H16" s="54" t="s">
        <v>20</v>
      </c>
    </row>
    <row r="17" s="36" customFormat="1" ht="37" customHeight="1" spans="1:8">
      <c r="A17" s="50">
        <v>5</v>
      </c>
      <c r="B17" s="51" t="s">
        <v>24</v>
      </c>
      <c r="C17" s="52">
        <v>48</v>
      </c>
      <c r="D17" s="52">
        <v>31.12</v>
      </c>
      <c r="E17" s="48">
        <v>48</v>
      </c>
      <c r="F17" s="53">
        <f t="shared" si="2"/>
        <v>64.8333333333333</v>
      </c>
      <c r="G17" s="49">
        <f t="shared" si="3"/>
        <v>64.8333333333333</v>
      </c>
      <c r="H17" s="54" t="s">
        <v>20</v>
      </c>
    </row>
    <row r="18" s="36" customFormat="1" ht="37" customHeight="1" spans="1:8">
      <c r="A18" s="50">
        <v>6</v>
      </c>
      <c r="B18" s="51" t="s">
        <v>25</v>
      </c>
      <c r="C18" s="52">
        <v>94.58</v>
      </c>
      <c r="D18" s="52">
        <v>29.56</v>
      </c>
      <c r="E18" s="48">
        <v>65.4</v>
      </c>
      <c r="F18" s="53">
        <f t="shared" si="2"/>
        <v>45.1987767584098</v>
      </c>
      <c r="G18" s="49">
        <f t="shared" si="3"/>
        <v>31.2539648974413</v>
      </c>
      <c r="H18" s="54" t="s">
        <v>20</v>
      </c>
    </row>
    <row r="19" s="36" customFormat="1" ht="37" customHeight="1" spans="1:8">
      <c r="A19" s="50">
        <v>7</v>
      </c>
      <c r="B19" s="51" t="s">
        <v>26</v>
      </c>
      <c r="C19" s="52">
        <v>27.29</v>
      </c>
      <c r="D19" s="52">
        <v>27.47</v>
      </c>
      <c r="E19" s="48">
        <v>26.01</v>
      </c>
      <c r="F19" s="53">
        <f t="shared" si="2"/>
        <v>105.61322568243</v>
      </c>
      <c r="G19" s="49">
        <f t="shared" si="3"/>
        <v>100.659582264566</v>
      </c>
      <c r="H19" s="54" t="s">
        <v>20</v>
      </c>
    </row>
    <row r="20" s="36" customFormat="1" ht="37" customHeight="1" spans="1:8">
      <c r="A20" s="50">
        <v>8</v>
      </c>
      <c r="B20" s="51" t="s">
        <v>27</v>
      </c>
      <c r="C20" s="52">
        <v>32.37</v>
      </c>
      <c r="D20" s="52">
        <v>23.32</v>
      </c>
      <c r="E20" s="48">
        <v>29.44</v>
      </c>
      <c r="F20" s="48">
        <v>79.24</v>
      </c>
      <c r="G20" s="49">
        <f t="shared" si="3"/>
        <v>72.0420142106889</v>
      </c>
      <c r="H20" s="54" t="s">
        <v>20</v>
      </c>
    </row>
    <row r="21" s="36" customFormat="1" ht="37" customHeight="1" spans="1:8">
      <c r="A21" s="50">
        <v>9</v>
      </c>
      <c r="B21" s="51" t="s">
        <v>28</v>
      </c>
      <c r="C21" s="52">
        <v>59.72</v>
      </c>
      <c r="D21" s="52">
        <v>23.19</v>
      </c>
      <c r="E21" s="48">
        <v>43.8</v>
      </c>
      <c r="F21" s="48">
        <v>52.94</v>
      </c>
      <c r="G21" s="49">
        <f t="shared" si="3"/>
        <v>38.8312123241795</v>
      </c>
      <c r="H21" s="54" t="s">
        <v>20</v>
      </c>
    </row>
    <row r="22" s="36" customFormat="1" ht="37" customHeight="1" spans="1:8">
      <c r="A22" s="50">
        <v>10</v>
      </c>
      <c r="B22" s="51" t="s">
        <v>29</v>
      </c>
      <c r="C22" s="52">
        <v>13.8</v>
      </c>
      <c r="D22" s="52">
        <v>11.19</v>
      </c>
      <c r="E22" s="48">
        <v>13.8</v>
      </c>
      <c r="F22" s="48">
        <v>81.08</v>
      </c>
      <c r="G22" s="49">
        <f t="shared" si="3"/>
        <v>81.0869565217391</v>
      </c>
      <c r="H22" s="54" t="s">
        <v>20</v>
      </c>
    </row>
    <row r="23" s="36" customFormat="1" ht="37" customHeight="1" spans="1:8">
      <c r="A23" s="50">
        <v>11</v>
      </c>
      <c r="B23" s="51" t="s">
        <v>30</v>
      </c>
      <c r="C23" s="52">
        <v>6.86</v>
      </c>
      <c r="D23" s="52">
        <v>9.85</v>
      </c>
      <c r="E23" s="48">
        <v>3</v>
      </c>
      <c r="F23" s="48">
        <v>329.18</v>
      </c>
      <c r="G23" s="49">
        <f t="shared" si="3"/>
        <v>143.586005830904</v>
      </c>
      <c r="H23" s="54" t="s">
        <v>20</v>
      </c>
    </row>
    <row r="24" s="36" customFormat="1" ht="43" customHeight="1" spans="1:8">
      <c r="A24" s="50">
        <v>12</v>
      </c>
      <c r="B24" s="51" t="s">
        <v>31</v>
      </c>
      <c r="C24" s="52">
        <v>4.5</v>
      </c>
      <c r="D24" s="52">
        <v>9.05</v>
      </c>
      <c r="E24" s="48">
        <v>4.5</v>
      </c>
      <c r="F24" s="48">
        <v>201.11</v>
      </c>
      <c r="G24" s="49">
        <v>100</v>
      </c>
      <c r="H24" s="54" t="s">
        <v>20</v>
      </c>
    </row>
    <row r="25" s="36" customFormat="1" ht="37" customHeight="1" spans="1:8">
      <c r="A25" s="50">
        <v>13</v>
      </c>
      <c r="B25" s="51" t="s">
        <v>32</v>
      </c>
      <c r="C25" s="52">
        <v>9.9</v>
      </c>
      <c r="D25" s="52">
        <v>7.66</v>
      </c>
      <c r="E25" s="48">
        <v>9.9</v>
      </c>
      <c r="F25" s="48">
        <v>77.39</v>
      </c>
      <c r="G25" s="49">
        <f t="shared" ref="G25:G32" si="4">D25/C25*100</f>
        <v>77.3737373737374</v>
      </c>
      <c r="H25" s="54" t="s">
        <v>20</v>
      </c>
    </row>
    <row r="26" s="36" customFormat="1" ht="37" customHeight="1" spans="1:8">
      <c r="A26" s="50">
        <v>14</v>
      </c>
      <c r="B26" s="51" t="s">
        <v>33</v>
      </c>
      <c r="C26" s="52">
        <v>2.85</v>
      </c>
      <c r="D26" s="52">
        <v>6.73</v>
      </c>
      <c r="E26" s="48">
        <v>2.85</v>
      </c>
      <c r="F26" s="48">
        <v>236.05</v>
      </c>
      <c r="G26" s="49">
        <f t="shared" si="4"/>
        <v>236.140350877193</v>
      </c>
      <c r="H26" s="54" t="s">
        <v>20</v>
      </c>
    </row>
    <row r="27" s="36" customFormat="1" ht="37" customHeight="1" spans="1:8">
      <c r="A27" s="50">
        <v>15</v>
      </c>
      <c r="B27" s="51" t="s">
        <v>34</v>
      </c>
      <c r="C27" s="52">
        <v>6.68</v>
      </c>
      <c r="D27" s="52">
        <v>6.72</v>
      </c>
      <c r="E27" s="48">
        <v>0.96</v>
      </c>
      <c r="F27" s="48">
        <v>699.27</v>
      </c>
      <c r="G27" s="49">
        <f t="shared" si="4"/>
        <v>100.59880239521</v>
      </c>
      <c r="H27" s="54" t="s">
        <v>20</v>
      </c>
    </row>
    <row r="28" s="36" customFormat="1" ht="37" customHeight="1" spans="1:8">
      <c r="A28" s="50">
        <v>16</v>
      </c>
      <c r="B28" s="51" t="s">
        <v>35</v>
      </c>
      <c r="C28" s="52">
        <v>9</v>
      </c>
      <c r="D28" s="52">
        <v>6.16</v>
      </c>
      <c r="E28" s="48">
        <v>9</v>
      </c>
      <c r="F28" s="48">
        <v>68.47</v>
      </c>
      <c r="G28" s="49">
        <f t="shared" si="4"/>
        <v>68.4444444444444</v>
      </c>
      <c r="H28" s="54" t="s">
        <v>20</v>
      </c>
    </row>
    <row r="29" s="36" customFormat="1" ht="37" customHeight="1" spans="1:8">
      <c r="A29" s="50">
        <v>17</v>
      </c>
      <c r="B29" s="51" t="s">
        <v>36</v>
      </c>
      <c r="C29" s="52">
        <v>7.5</v>
      </c>
      <c r="D29" s="52">
        <v>5.92</v>
      </c>
      <c r="E29" s="48">
        <v>7.5</v>
      </c>
      <c r="F29" s="48">
        <v>78.93</v>
      </c>
      <c r="G29" s="49">
        <f t="shared" si="4"/>
        <v>78.9333333333333</v>
      </c>
      <c r="H29" s="54" t="s">
        <v>20</v>
      </c>
    </row>
    <row r="30" s="36" customFormat="1" ht="37" customHeight="1" spans="1:8">
      <c r="A30" s="50">
        <v>18</v>
      </c>
      <c r="B30" s="51" t="s">
        <v>37</v>
      </c>
      <c r="C30" s="52">
        <v>5.87</v>
      </c>
      <c r="D30" s="52">
        <v>4.77</v>
      </c>
      <c r="E30" s="48">
        <v>1.5</v>
      </c>
      <c r="F30" s="48">
        <v>317.69</v>
      </c>
      <c r="G30" s="49">
        <f t="shared" si="4"/>
        <v>81.2606473594549</v>
      </c>
      <c r="H30" s="54" t="s">
        <v>20</v>
      </c>
    </row>
    <row r="31" s="36" customFormat="1" ht="37" customHeight="1" spans="1:8">
      <c r="A31" s="50">
        <v>19</v>
      </c>
      <c r="B31" s="51" t="s">
        <v>38</v>
      </c>
      <c r="C31" s="52">
        <v>1.8</v>
      </c>
      <c r="D31" s="52">
        <v>4.5</v>
      </c>
      <c r="E31" s="48">
        <v>1.8</v>
      </c>
      <c r="F31" s="48">
        <v>249.94</v>
      </c>
      <c r="G31" s="49">
        <f t="shared" si="4"/>
        <v>250</v>
      </c>
      <c r="H31" s="54" t="s">
        <v>20</v>
      </c>
    </row>
    <row r="32" s="36" customFormat="1" ht="37" customHeight="1" spans="1:8">
      <c r="A32" s="50">
        <v>20</v>
      </c>
      <c r="B32" s="51" t="s">
        <v>39</v>
      </c>
      <c r="C32" s="52">
        <v>8</v>
      </c>
      <c r="D32" s="52">
        <v>4.41</v>
      </c>
      <c r="E32" s="48">
        <v>5.1</v>
      </c>
      <c r="F32" s="48">
        <v>86.47</v>
      </c>
      <c r="G32" s="49">
        <f t="shared" si="4"/>
        <v>55.125</v>
      </c>
      <c r="H32" s="54" t="s">
        <v>20</v>
      </c>
    </row>
    <row r="33" s="36" customFormat="1" ht="37" customHeight="1" spans="1:8">
      <c r="A33" s="50">
        <v>21</v>
      </c>
      <c r="B33" s="51" t="s">
        <v>40</v>
      </c>
      <c r="C33" s="52">
        <v>4.32</v>
      </c>
      <c r="D33" s="52">
        <v>4.32</v>
      </c>
      <c r="E33" s="52">
        <v>0</v>
      </c>
      <c r="F33" s="52">
        <v>0</v>
      </c>
      <c r="G33" s="49">
        <v>100</v>
      </c>
      <c r="H33" s="54"/>
    </row>
    <row r="34" s="36" customFormat="1" ht="37" customHeight="1" spans="1:8">
      <c r="A34" s="50">
        <v>22</v>
      </c>
      <c r="B34" s="51" t="s">
        <v>41</v>
      </c>
      <c r="C34" s="52">
        <v>3</v>
      </c>
      <c r="D34" s="52">
        <v>3.8</v>
      </c>
      <c r="E34" s="48">
        <v>3</v>
      </c>
      <c r="F34" s="48">
        <v>126.59</v>
      </c>
      <c r="G34" s="49">
        <f t="shared" ref="G34:G41" si="5">D34/C34*100</f>
        <v>126.666666666667</v>
      </c>
      <c r="H34" s="54" t="s">
        <v>20</v>
      </c>
    </row>
    <row r="35" s="36" customFormat="1" ht="37" customHeight="1" spans="1:8">
      <c r="A35" s="50">
        <v>23</v>
      </c>
      <c r="B35" s="51" t="s">
        <v>42</v>
      </c>
      <c r="C35" s="52">
        <v>3.99</v>
      </c>
      <c r="D35" s="52">
        <v>3.78</v>
      </c>
      <c r="E35" s="48">
        <v>3.99</v>
      </c>
      <c r="F35" s="48">
        <v>94.74</v>
      </c>
      <c r="G35" s="49">
        <f t="shared" si="5"/>
        <v>94.7368421052632</v>
      </c>
      <c r="H35" s="54" t="s">
        <v>20</v>
      </c>
    </row>
    <row r="36" s="36" customFormat="1" ht="37" customHeight="1" spans="1:8">
      <c r="A36" s="50">
        <v>24</v>
      </c>
      <c r="B36" s="51" t="s">
        <v>43</v>
      </c>
      <c r="C36" s="52">
        <v>0</v>
      </c>
      <c r="D36" s="52">
        <v>3.72</v>
      </c>
      <c r="E36" s="52">
        <v>0</v>
      </c>
      <c r="F36" s="52">
        <v>0</v>
      </c>
      <c r="G36" s="49">
        <v>100</v>
      </c>
      <c r="H36" s="54"/>
    </row>
    <row r="37" s="36" customFormat="1" ht="48" customHeight="1" spans="1:8">
      <c r="A37" s="50">
        <v>25</v>
      </c>
      <c r="B37" s="51" t="s">
        <v>44</v>
      </c>
      <c r="C37" s="52">
        <v>3.61</v>
      </c>
      <c r="D37" s="52">
        <v>3.65</v>
      </c>
      <c r="E37" s="48">
        <v>3</v>
      </c>
      <c r="F37" s="48">
        <v>121.74</v>
      </c>
      <c r="G37" s="49">
        <f t="shared" si="5"/>
        <v>101.108033240997</v>
      </c>
      <c r="H37" s="54" t="s">
        <v>20</v>
      </c>
    </row>
    <row r="38" s="36" customFormat="1" ht="37" customHeight="1" spans="1:8">
      <c r="A38" s="50">
        <v>26</v>
      </c>
      <c r="B38" s="51" t="s">
        <v>45</v>
      </c>
      <c r="C38" s="52">
        <v>3.6</v>
      </c>
      <c r="D38" s="52">
        <v>3.5</v>
      </c>
      <c r="E38" s="48">
        <v>3.6</v>
      </c>
      <c r="F38" s="48">
        <v>97.31</v>
      </c>
      <c r="G38" s="49">
        <f t="shared" si="5"/>
        <v>97.2222222222222</v>
      </c>
      <c r="H38" s="54" t="s">
        <v>20</v>
      </c>
    </row>
    <row r="39" s="36" customFormat="1" ht="37" customHeight="1" spans="1:8">
      <c r="A39" s="50">
        <v>27</v>
      </c>
      <c r="B39" s="51" t="s">
        <v>46</v>
      </c>
      <c r="C39" s="52">
        <v>6.03</v>
      </c>
      <c r="D39" s="52">
        <v>3.42</v>
      </c>
      <c r="E39" s="48">
        <v>6.03</v>
      </c>
      <c r="F39" s="48">
        <v>56.72</v>
      </c>
      <c r="G39" s="49">
        <f t="shared" si="5"/>
        <v>56.7164179104478</v>
      </c>
      <c r="H39" s="54" t="s">
        <v>20</v>
      </c>
    </row>
    <row r="40" s="36" customFormat="1" ht="37" customHeight="1" spans="1:8">
      <c r="A40" s="50">
        <v>28</v>
      </c>
      <c r="B40" s="51" t="s">
        <v>47</v>
      </c>
      <c r="C40" s="52">
        <v>4.86</v>
      </c>
      <c r="D40" s="52">
        <v>3.31</v>
      </c>
      <c r="E40" s="48">
        <v>4.86</v>
      </c>
      <c r="F40" s="48">
        <v>68.18</v>
      </c>
      <c r="G40" s="49">
        <f t="shared" si="5"/>
        <v>68.1069958847737</v>
      </c>
      <c r="H40" s="54" t="s">
        <v>20</v>
      </c>
    </row>
    <row r="41" s="36" customFormat="1" ht="37" customHeight="1" spans="1:8">
      <c r="A41" s="50">
        <v>29</v>
      </c>
      <c r="B41" s="51" t="s">
        <v>48</v>
      </c>
      <c r="C41" s="52">
        <v>2.16</v>
      </c>
      <c r="D41" s="52">
        <v>3.29</v>
      </c>
      <c r="E41" s="48">
        <v>2.16</v>
      </c>
      <c r="F41" s="48">
        <v>152.08</v>
      </c>
      <c r="G41" s="49">
        <f t="shared" si="5"/>
        <v>152.314814814815</v>
      </c>
      <c r="H41" s="54" t="s">
        <v>20</v>
      </c>
    </row>
    <row r="42" s="36" customFormat="1" ht="37" customHeight="1" spans="1:8">
      <c r="A42" s="50">
        <v>30</v>
      </c>
      <c r="B42" s="51" t="s">
        <v>49</v>
      </c>
      <c r="C42" s="52">
        <v>0.6</v>
      </c>
      <c r="D42" s="52">
        <v>2.83</v>
      </c>
      <c r="E42" s="48">
        <v>0.6</v>
      </c>
      <c r="F42" s="48">
        <v>471.1</v>
      </c>
      <c r="G42" s="49">
        <v>100</v>
      </c>
      <c r="H42" s="54" t="s">
        <v>20</v>
      </c>
    </row>
    <row r="43" s="36" customFormat="1" ht="37" customHeight="1" spans="1:8">
      <c r="A43" s="50">
        <v>31</v>
      </c>
      <c r="B43" s="51" t="s">
        <v>50</v>
      </c>
      <c r="C43" s="52">
        <v>0</v>
      </c>
      <c r="D43" s="52">
        <v>2.82</v>
      </c>
      <c r="E43" s="52">
        <v>0</v>
      </c>
      <c r="F43" s="52">
        <v>0</v>
      </c>
      <c r="G43" s="49">
        <v>100</v>
      </c>
      <c r="H43" s="54"/>
    </row>
    <row r="44" s="36" customFormat="1" ht="37" customHeight="1" spans="1:8">
      <c r="A44" s="50">
        <v>32</v>
      </c>
      <c r="B44" s="51" t="s">
        <v>51</v>
      </c>
      <c r="C44" s="52">
        <v>1.2</v>
      </c>
      <c r="D44" s="52">
        <v>2.58</v>
      </c>
      <c r="E44" s="48">
        <v>1.2</v>
      </c>
      <c r="F44" s="48">
        <v>215</v>
      </c>
      <c r="G44" s="49">
        <f t="shared" ref="G44:G49" si="6">D44/C44*100</f>
        <v>215</v>
      </c>
      <c r="H44" s="54" t="s">
        <v>20</v>
      </c>
    </row>
    <row r="45" s="36" customFormat="1" ht="37" customHeight="1" spans="1:8">
      <c r="A45" s="50">
        <v>33</v>
      </c>
      <c r="B45" s="51" t="s">
        <v>52</v>
      </c>
      <c r="C45" s="52">
        <v>0</v>
      </c>
      <c r="D45" s="52">
        <v>2.49</v>
      </c>
      <c r="E45" s="52">
        <v>0</v>
      </c>
      <c r="F45" s="52">
        <v>0</v>
      </c>
      <c r="G45" s="49">
        <v>100</v>
      </c>
      <c r="H45" s="54"/>
    </row>
    <row r="46" s="36" customFormat="1" ht="37" customHeight="1" spans="1:8">
      <c r="A46" s="50">
        <v>34</v>
      </c>
      <c r="B46" s="51" t="s">
        <v>53</v>
      </c>
      <c r="C46" s="52">
        <v>2.4</v>
      </c>
      <c r="D46" s="52">
        <v>2.4</v>
      </c>
      <c r="E46" s="48">
        <v>2.4</v>
      </c>
      <c r="F46" s="48">
        <v>100</v>
      </c>
      <c r="G46" s="49">
        <f t="shared" si="6"/>
        <v>100</v>
      </c>
      <c r="H46" s="54" t="s">
        <v>20</v>
      </c>
    </row>
    <row r="47" s="36" customFormat="1" ht="37" customHeight="1" spans="1:8">
      <c r="A47" s="50">
        <v>35</v>
      </c>
      <c r="B47" s="51" t="s">
        <v>54</v>
      </c>
      <c r="C47" s="52">
        <v>0</v>
      </c>
      <c r="D47" s="52">
        <v>2.28</v>
      </c>
      <c r="E47" s="52">
        <v>0</v>
      </c>
      <c r="F47" s="52">
        <v>0</v>
      </c>
      <c r="G47" s="49">
        <v>100</v>
      </c>
      <c r="H47" s="54"/>
    </row>
    <row r="48" s="36" customFormat="1" ht="37" customHeight="1" spans="1:8">
      <c r="A48" s="50">
        <v>36</v>
      </c>
      <c r="B48" s="51" t="s">
        <v>55</v>
      </c>
      <c r="C48" s="52">
        <v>1.2</v>
      </c>
      <c r="D48" s="52">
        <v>2</v>
      </c>
      <c r="E48" s="48">
        <v>1.2</v>
      </c>
      <c r="F48" s="48">
        <v>166.67</v>
      </c>
      <c r="G48" s="49">
        <v>100</v>
      </c>
      <c r="H48" s="54" t="s">
        <v>20</v>
      </c>
    </row>
    <row r="49" s="36" customFormat="1" ht="44" customHeight="1" spans="1:8">
      <c r="A49" s="50">
        <v>37</v>
      </c>
      <c r="B49" s="51" t="s">
        <v>56</v>
      </c>
      <c r="C49" s="52">
        <v>3</v>
      </c>
      <c r="D49" s="52">
        <v>1.76</v>
      </c>
      <c r="E49" s="48">
        <v>3</v>
      </c>
      <c r="F49" s="48">
        <v>58.7</v>
      </c>
      <c r="G49" s="49">
        <f t="shared" si="6"/>
        <v>58.6666666666667</v>
      </c>
      <c r="H49" s="54" t="s">
        <v>20</v>
      </c>
    </row>
    <row r="50" s="36" customFormat="1" ht="37" customHeight="1" spans="1:8">
      <c r="A50" s="50">
        <v>38</v>
      </c>
      <c r="B50" s="51" t="s">
        <v>57</v>
      </c>
      <c r="C50" s="52">
        <v>5.22</v>
      </c>
      <c r="D50" s="52">
        <v>1.42</v>
      </c>
      <c r="E50" s="48">
        <v>5.22</v>
      </c>
      <c r="F50" s="48">
        <v>27.27</v>
      </c>
      <c r="G50" s="49">
        <v>100</v>
      </c>
      <c r="H50" s="54" t="s">
        <v>20</v>
      </c>
    </row>
    <row r="51" s="36" customFormat="1" ht="47" customHeight="1" spans="1:8">
      <c r="A51" s="50">
        <v>39</v>
      </c>
      <c r="B51" s="51" t="s">
        <v>58</v>
      </c>
      <c r="C51" s="52">
        <v>5.46</v>
      </c>
      <c r="D51" s="52">
        <v>1.38</v>
      </c>
      <c r="E51" s="48">
        <v>5.46</v>
      </c>
      <c r="F51" s="48">
        <v>25.32</v>
      </c>
      <c r="G51" s="49">
        <f t="shared" ref="G51:G55" si="7">D51/C51*100</f>
        <v>25.2747252747253</v>
      </c>
      <c r="H51" s="54" t="s">
        <v>20</v>
      </c>
    </row>
    <row r="52" s="36" customFormat="1" ht="37" customHeight="1" spans="1:8">
      <c r="A52" s="50">
        <v>40</v>
      </c>
      <c r="B52" s="51" t="s">
        <v>59</v>
      </c>
      <c r="C52" s="52">
        <v>0.8</v>
      </c>
      <c r="D52" s="52">
        <v>1.37</v>
      </c>
      <c r="E52" s="48">
        <v>0.8</v>
      </c>
      <c r="F52" s="48">
        <v>171.56</v>
      </c>
      <c r="G52" s="49">
        <f t="shared" si="7"/>
        <v>171.25</v>
      </c>
      <c r="H52" s="54" t="s">
        <v>20</v>
      </c>
    </row>
    <row r="53" s="36" customFormat="1" ht="37" customHeight="1" spans="1:8">
      <c r="A53" s="50">
        <v>41</v>
      </c>
      <c r="B53" s="51" t="s">
        <v>60</v>
      </c>
      <c r="C53" s="52">
        <v>13.5</v>
      </c>
      <c r="D53" s="52">
        <v>1.2</v>
      </c>
      <c r="E53" s="48">
        <v>13.5</v>
      </c>
      <c r="F53" s="48">
        <v>8.89</v>
      </c>
      <c r="G53" s="49">
        <f t="shared" si="7"/>
        <v>8.88888888888889</v>
      </c>
      <c r="H53" s="54" t="s">
        <v>20</v>
      </c>
    </row>
    <row r="54" s="36" customFormat="1" ht="37" customHeight="1" spans="1:8">
      <c r="A54" s="50">
        <v>42</v>
      </c>
      <c r="B54" s="51" t="s">
        <v>61</v>
      </c>
      <c r="C54" s="52">
        <v>6</v>
      </c>
      <c r="D54" s="52">
        <v>1.2</v>
      </c>
      <c r="E54" s="48">
        <v>6</v>
      </c>
      <c r="F54" s="48">
        <v>19.98</v>
      </c>
      <c r="G54" s="49">
        <f t="shared" si="7"/>
        <v>20</v>
      </c>
      <c r="H54" s="54" t="s">
        <v>20</v>
      </c>
    </row>
    <row r="55" s="36" customFormat="1" ht="37" customHeight="1" spans="1:8">
      <c r="A55" s="50">
        <v>43</v>
      </c>
      <c r="B55" s="51" t="s">
        <v>62</v>
      </c>
      <c r="C55" s="52">
        <v>2.55</v>
      </c>
      <c r="D55" s="52">
        <v>1.15</v>
      </c>
      <c r="E55" s="48">
        <v>2.55</v>
      </c>
      <c r="F55" s="48">
        <v>44.92</v>
      </c>
      <c r="G55" s="49">
        <f t="shared" si="7"/>
        <v>45.0980392156863</v>
      </c>
      <c r="H55" s="54" t="s">
        <v>20</v>
      </c>
    </row>
    <row r="56" s="36" customFormat="1" ht="45" customHeight="1" spans="1:8">
      <c r="A56" s="50">
        <v>44</v>
      </c>
      <c r="B56" s="51" t="s">
        <v>63</v>
      </c>
      <c r="C56" s="52">
        <v>0</v>
      </c>
      <c r="D56" s="52">
        <v>1.04</v>
      </c>
      <c r="E56" s="52">
        <v>0</v>
      </c>
      <c r="F56" s="52">
        <v>0</v>
      </c>
      <c r="G56" s="49">
        <v>100</v>
      </c>
      <c r="H56" s="54"/>
    </row>
    <row r="57" s="36" customFormat="1" ht="37" customHeight="1" spans="1:8">
      <c r="A57" s="50">
        <v>45</v>
      </c>
      <c r="B57" s="51" t="s">
        <v>64</v>
      </c>
      <c r="C57" s="52">
        <v>0</v>
      </c>
      <c r="D57" s="52">
        <v>0.99</v>
      </c>
      <c r="E57" s="52">
        <v>0</v>
      </c>
      <c r="F57" s="52">
        <v>0</v>
      </c>
      <c r="G57" s="49">
        <v>100</v>
      </c>
      <c r="H57" s="54"/>
    </row>
    <row r="58" s="36" customFormat="1" ht="37" customHeight="1" spans="1:8">
      <c r="A58" s="50">
        <v>46</v>
      </c>
      <c r="B58" s="51" t="s">
        <v>65</v>
      </c>
      <c r="C58" s="52">
        <v>0.96</v>
      </c>
      <c r="D58" s="52">
        <v>0.96</v>
      </c>
      <c r="E58" s="48">
        <v>0.9</v>
      </c>
      <c r="F58" s="48">
        <v>106.93</v>
      </c>
      <c r="G58" s="49">
        <f>D58/C58*100</f>
        <v>100</v>
      </c>
      <c r="H58" s="54" t="s">
        <v>20</v>
      </c>
    </row>
    <row r="59" s="36" customFormat="1" ht="37" customHeight="1" spans="1:8">
      <c r="A59" s="50">
        <v>47</v>
      </c>
      <c r="B59" s="51" t="s">
        <v>66</v>
      </c>
      <c r="C59" s="52">
        <v>0</v>
      </c>
      <c r="D59" s="52">
        <v>0.93</v>
      </c>
      <c r="E59" s="52">
        <v>0</v>
      </c>
      <c r="F59" s="52">
        <v>0</v>
      </c>
      <c r="G59" s="49">
        <v>100</v>
      </c>
      <c r="H59" s="54"/>
    </row>
    <row r="60" s="36" customFormat="1" ht="37" customHeight="1" spans="1:8">
      <c r="A60" s="50">
        <v>48</v>
      </c>
      <c r="B60" s="51" t="s">
        <v>67</v>
      </c>
      <c r="C60" s="52">
        <v>0</v>
      </c>
      <c r="D60" s="52">
        <v>0.93</v>
      </c>
      <c r="E60" s="52">
        <v>0</v>
      </c>
      <c r="F60" s="52">
        <v>0</v>
      </c>
      <c r="G60" s="49">
        <v>100</v>
      </c>
      <c r="H60" s="54"/>
    </row>
    <row r="61" s="36" customFormat="1" ht="37" customHeight="1" spans="1:8">
      <c r="A61" s="50">
        <v>49</v>
      </c>
      <c r="B61" s="51" t="s">
        <v>68</v>
      </c>
      <c r="C61" s="52">
        <v>0</v>
      </c>
      <c r="D61" s="52">
        <v>0.78</v>
      </c>
      <c r="E61" s="52">
        <v>0</v>
      </c>
      <c r="F61" s="52">
        <v>0</v>
      </c>
      <c r="G61" s="49">
        <v>100</v>
      </c>
      <c r="H61" s="54"/>
    </row>
    <row r="62" s="36" customFormat="1" ht="37" customHeight="1" spans="1:8">
      <c r="A62" s="50">
        <v>50</v>
      </c>
      <c r="B62" s="51" t="s">
        <v>69</v>
      </c>
      <c r="C62" s="52">
        <v>1.33</v>
      </c>
      <c r="D62" s="52">
        <v>0.77</v>
      </c>
      <c r="E62" s="48">
        <v>1.33</v>
      </c>
      <c r="F62" s="48">
        <v>57.89</v>
      </c>
      <c r="G62" s="49">
        <v>100</v>
      </c>
      <c r="H62" s="54" t="s">
        <v>20</v>
      </c>
    </row>
    <row r="63" s="36" customFormat="1" ht="37" customHeight="1" spans="1:8">
      <c r="A63" s="50">
        <v>51</v>
      </c>
      <c r="B63" s="51" t="s">
        <v>70</v>
      </c>
      <c r="C63" s="52">
        <v>0</v>
      </c>
      <c r="D63" s="52">
        <v>0.72</v>
      </c>
      <c r="E63" s="52">
        <v>0</v>
      </c>
      <c r="F63" s="52">
        <v>0</v>
      </c>
      <c r="G63" s="49">
        <v>100</v>
      </c>
      <c r="H63" s="54"/>
    </row>
    <row r="64" s="36" customFormat="1" ht="37" customHeight="1" spans="1:8">
      <c r="A64" s="50">
        <v>52</v>
      </c>
      <c r="B64" s="51" t="s">
        <v>71</v>
      </c>
      <c r="C64" s="52">
        <v>0</v>
      </c>
      <c r="D64" s="52">
        <v>0.69</v>
      </c>
      <c r="E64" s="52">
        <v>0</v>
      </c>
      <c r="F64" s="52">
        <v>0</v>
      </c>
      <c r="G64" s="49">
        <v>100</v>
      </c>
      <c r="H64" s="54"/>
    </row>
    <row r="65" s="36" customFormat="1" ht="37" customHeight="1" spans="1:8">
      <c r="A65" s="50">
        <v>53</v>
      </c>
      <c r="B65" s="51" t="s">
        <v>72</v>
      </c>
      <c r="C65" s="52">
        <v>0</v>
      </c>
      <c r="D65" s="52">
        <v>0.6</v>
      </c>
      <c r="E65" s="52">
        <v>0</v>
      </c>
      <c r="F65" s="52">
        <v>0</v>
      </c>
      <c r="G65" s="49">
        <v>100</v>
      </c>
      <c r="H65" s="54"/>
    </row>
    <row r="66" s="36" customFormat="1" ht="37" customHeight="1" spans="1:8">
      <c r="A66" s="50">
        <v>54</v>
      </c>
      <c r="B66" s="51" t="s">
        <v>73</v>
      </c>
      <c r="C66" s="52">
        <v>0.6</v>
      </c>
      <c r="D66" s="52">
        <v>0.6</v>
      </c>
      <c r="E66" s="48">
        <v>0.6</v>
      </c>
      <c r="F66" s="48">
        <v>100</v>
      </c>
      <c r="G66" s="49">
        <f>D66/C66*100</f>
        <v>100</v>
      </c>
      <c r="H66" s="54" t="s">
        <v>20</v>
      </c>
    </row>
    <row r="67" s="36" customFormat="1" ht="37" customHeight="1" spans="1:8">
      <c r="A67" s="50">
        <v>55</v>
      </c>
      <c r="B67" s="51" t="s">
        <v>74</v>
      </c>
      <c r="C67" s="52">
        <v>0</v>
      </c>
      <c r="D67" s="52">
        <v>0.57</v>
      </c>
      <c r="E67" s="52">
        <v>0</v>
      </c>
      <c r="F67" s="52">
        <v>0</v>
      </c>
      <c r="G67" s="49">
        <v>100</v>
      </c>
      <c r="H67" s="54"/>
    </row>
    <row r="68" s="36" customFormat="1" ht="37" customHeight="1" spans="1:8">
      <c r="A68" s="50">
        <v>56</v>
      </c>
      <c r="B68" s="51" t="s">
        <v>75</v>
      </c>
      <c r="C68" s="52">
        <v>0</v>
      </c>
      <c r="D68" s="52">
        <v>0.51</v>
      </c>
      <c r="E68" s="52">
        <v>0</v>
      </c>
      <c r="F68" s="52">
        <v>0</v>
      </c>
      <c r="G68" s="49">
        <v>100</v>
      </c>
      <c r="H68" s="54"/>
    </row>
    <row r="69" s="36" customFormat="1" ht="37" customHeight="1" spans="1:8">
      <c r="A69" s="50">
        <v>57</v>
      </c>
      <c r="B69" s="51" t="s">
        <v>76</v>
      </c>
      <c r="C69" s="52">
        <v>0</v>
      </c>
      <c r="D69" s="52">
        <v>0.51</v>
      </c>
      <c r="E69" s="52">
        <v>0</v>
      </c>
      <c r="F69" s="52">
        <v>0</v>
      </c>
      <c r="G69" s="49">
        <v>100</v>
      </c>
      <c r="H69" s="54"/>
    </row>
    <row r="70" s="36" customFormat="1" ht="37" customHeight="1" spans="1:8">
      <c r="A70" s="50">
        <v>58</v>
      </c>
      <c r="B70" s="51" t="s">
        <v>77</v>
      </c>
      <c r="C70" s="52">
        <v>0</v>
      </c>
      <c r="D70" s="52">
        <v>0.51</v>
      </c>
      <c r="E70" s="52">
        <v>0</v>
      </c>
      <c r="F70" s="52">
        <v>0</v>
      </c>
      <c r="G70" s="49">
        <v>100</v>
      </c>
      <c r="H70" s="54"/>
    </row>
    <row r="71" s="36" customFormat="1" ht="37" customHeight="1" spans="1:8">
      <c r="A71" s="50">
        <v>59</v>
      </c>
      <c r="B71" s="51" t="s">
        <v>78</v>
      </c>
      <c r="C71" s="52">
        <v>0</v>
      </c>
      <c r="D71" s="52">
        <v>0.48</v>
      </c>
      <c r="E71" s="52">
        <v>0</v>
      </c>
      <c r="F71" s="52">
        <v>0</v>
      </c>
      <c r="G71" s="49">
        <v>100</v>
      </c>
      <c r="H71" s="54"/>
    </row>
    <row r="72" s="36" customFormat="1" ht="37" customHeight="1" spans="1:8">
      <c r="A72" s="50">
        <v>60</v>
      </c>
      <c r="B72" s="51" t="s">
        <v>79</v>
      </c>
      <c r="C72" s="52">
        <v>2.1</v>
      </c>
      <c r="D72" s="52">
        <v>0.47</v>
      </c>
      <c r="E72" s="48">
        <v>2.1</v>
      </c>
      <c r="F72" s="48">
        <v>22.38</v>
      </c>
      <c r="G72" s="49">
        <f t="shared" ref="G72:G77" si="8">D72/C72*100</f>
        <v>22.3809523809524</v>
      </c>
      <c r="H72" s="54" t="s">
        <v>20</v>
      </c>
    </row>
    <row r="73" s="36" customFormat="1" ht="45" customHeight="1" spans="1:8">
      <c r="A73" s="50">
        <v>61</v>
      </c>
      <c r="B73" s="51" t="s">
        <v>80</v>
      </c>
      <c r="C73" s="52">
        <v>0</v>
      </c>
      <c r="D73" s="52">
        <v>0.42</v>
      </c>
      <c r="E73" s="52">
        <v>0</v>
      </c>
      <c r="F73" s="52">
        <v>0</v>
      </c>
      <c r="G73" s="49">
        <v>100</v>
      </c>
      <c r="H73" s="54"/>
    </row>
    <row r="74" s="36" customFormat="1" ht="37" customHeight="1" spans="1:8">
      <c r="A74" s="50">
        <v>62</v>
      </c>
      <c r="B74" s="51" t="s">
        <v>81</v>
      </c>
      <c r="C74" s="52">
        <v>0</v>
      </c>
      <c r="D74" s="52">
        <v>0.39</v>
      </c>
      <c r="E74" s="52">
        <v>0</v>
      </c>
      <c r="F74" s="52">
        <v>0</v>
      </c>
      <c r="G74" s="49">
        <v>100</v>
      </c>
      <c r="H74" s="54" t="s">
        <v>20</v>
      </c>
    </row>
    <row r="75" s="36" customFormat="1" ht="37" customHeight="1" spans="1:8">
      <c r="A75" s="50">
        <v>63</v>
      </c>
      <c r="B75" s="51" t="s">
        <v>82</v>
      </c>
      <c r="C75" s="52">
        <v>0</v>
      </c>
      <c r="D75" s="52">
        <v>0.36</v>
      </c>
      <c r="E75" s="52">
        <v>0</v>
      </c>
      <c r="F75" s="52">
        <v>0</v>
      </c>
      <c r="G75" s="49">
        <v>100</v>
      </c>
      <c r="H75" s="54"/>
    </row>
    <row r="76" s="36" customFormat="1" ht="47" customHeight="1" spans="1:8">
      <c r="A76" s="50">
        <v>64</v>
      </c>
      <c r="B76" s="51" t="s">
        <v>83</v>
      </c>
      <c r="C76" s="52">
        <v>5.9</v>
      </c>
      <c r="D76" s="52">
        <v>0.33</v>
      </c>
      <c r="E76" s="48">
        <v>5.9</v>
      </c>
      <c r="F76" s="48">
        <v>5.66</v>
      </c>
      <c r="G76" s="49">
        <f t="shared" si="8"/>
        <v>5.59322033898305</v>
      </c>
      <c r="H76" s="54" t="s">
        <v>20</v>
      </c>
    </row>
    <row r="77" s="36" customFormat="1" ht="37" customHeight="1" spans="1:8">
      <c r="A77" s="50">
        <v>65</v>
      </c>
      <c r="B77" s="51" t="s">
        <v>84</v>
      </c>
      <c r="C77" s="52">
        <v>0.8</v>
      </c>
      <c r="D77" s="52">
        <v>0.33</v>
      </c>
      <c r="E77" s="48">
        <v>0.8</v>
      </c>
      <c r="F77" s="48">
        <v>40.63</v>
      </c>
      <c r="G77" s="49">
        <f t="shared" si="8"/>
        <v>41.25</v>
      </c>
      <c r="H77" s="54" t="s">
        <v>20</v>
      </c>
    </row>
    <row r="78" s="36" customFormat="1" ht="37" customHeight="1" spans="1:8">
      <c r="A78" s="50">
        <v>66</v>
      </c>
      <c r="B78" s="51" t="s">
        <v>85</v>
      </c>
      <c r="C78" s="52">
        <v>0</v>
      </c>
      <c r="D78" s="52">
        <v>0.33</v>
      </c>
      <c r="E78" s="52">
        <v>0</v>
      </c>
      <c r="F78" s="52">
        <v>0</v>
      </c>
      <c r="G78" s="49">
        <v>100</v>
      </c>
      <c r="H78" s="54"/>
    </row>
    <row r="79" s="36" customFormat="1" ht="37" customHeight="1" spans="1:8">
      <c r="A79" s="50">
        <v>67</v>
      </c>
      <c r="B79" s="51" t="s">
        <v>86</v>
      </c>
      <c r="C79" s="52">
        <v>0</v>
      </c>
      <c r="D79" s="52">
        <v>0.33</v>
      </c>
      <c r="E79" s="52">
        <v>0</v>
      </c>
      <c r="F79" s="52">
        <v>0</v>
      </c>
      <c r="G79" s="49">
        <v>100</v>
      </c>
      <c r="H79" s="54"/>
    </row>
    <row r="80" s="36" customFormat="1" ht="37" customHeight="1" spans="1:8">
      <c r="A80" s="50">
        <v>68</v>
      </c>
      <c r="B80" s="51" t="s">
        <v>87</v>
      </c>
      <c r="C80" s="52">
        <v>0</v>
      </c>
      <c r="D80" s="52">
        <v>0.3</v>
      </c>
      <c r="E80" s="52">
        <v>0</v>
      </c>
      <c r="F80" s="52">
        <v>0</v>
      </c>
      <c r="G80" s="49">
        <v>100</v>
      </c>
      <c r="H80" s="54"/>
    </row>
    <row r="81" s="36" customFormat="1" ht="43" customHeight="1" spans="1:8">
      <c r="A81" s="50">
        <v>69</v>
      </c>
      <c r="B81" s="51" t="s">
        <v>88</v>
      </c>
      <c r="C81" s="52">
        <v>0.3</v>
      </c>
      <c r="D81" s="52">
        <v>0.3</v>
      </c>
      <c r="E81" s="48">
        <v>0.3</v>
      </c>
      <c r="F81" s="48">
        <v>100</v>
      </c>
      <c r="G81" s="49">
        <f t="shared" ref="G81:G88" si="9">D81/C81*100</f>
        <v>100</v>
      </c>
      <c r="H81" s="54" t="s">
        <v>20</v>
      </c>
    </row>
    <row r="82" s="36" customFormat="1" ht="42" customHeight="1" spans="1:8">
      <c r="A82" s="50">
        <v>70</v>
      </c>
      <c r="B82" s="51" t="s">
        <v>89</v>
      </c>
      <c r="C82" s="52">
        <v>0</v>
      </c>
      <c r="D82" s="52">
        <v>0.24</v>
      </c>
      <c r="E82" s="52">
        <v>0</v>
      </c>
      <c r="F82" s="52">
        <v>0</v>
      </c>
      <c r="G82" s="49">
        <v>100</v>
      </c>
      <c r="H82" s="54"/>
    </row>
    <row r="83" s="36" customFormat="1" ht="37" customHeight="1" spans="1:8">
      <c r="A83" s="50">
        <v>71</v>
      </c>
      <c r="B83" s="51" t="s">
        <v>90</v>
      </c>
      <c r="C83" s="52">
        <v>1.58</v>
      </c>
      <c r="D83" s="52">
        <v>0.21</v>
      </c>
      <c r="E83" s="48">
        <v>0.15</v>
      </c>
      <c r="F83" s="48">
        <v>139.33</v>
      </c>
      <c r="G83" s="49">
        <f t="shared" si="9"/>
        <v>13.2911392405063</v>
      </c>
      <c r="H83" s="54" t="s">
        <v>20</v>
      </c>
    </row>
    <row r="84" s="36" customFormat="1" ht="37" customHeight="1" spans="1:8">
      <c r="A84" s="50">
        <v>72</v>
      </c>
      <c r="B84" s="51" t="s">
        <v>91</v>
      </c>
      <c r="C84" s="52">
        <v>0</v>
      </c>
      <c r="D84" s="52">
        <v>0.2</v>
      </c>
      <c r="E84" s="52">
        <v>0</v>
      </c>
      <c r="F84" s="52">
        <v>0</v>
      </c>
      <c r="G84" s="49">
        <v>100</v>
      </c>
      <c r="H84" s="54"/>
    </row>
    <row r="85" s="36" customFormat="1" ht="37" customHeight="1" spans="1:8">
      <c r="A85" s="50">
        <v>73</v>
      </c>
      <c r="B85" s="51" t="s">
        <v>92</v>
      </c>
      <c r="C85" s="52">
        <v>0</v>
      </c>
      <c r="D85" s="52">
        <v>0.09</v>
      </c>
      <c r="E85" s="52">
        <v>0</v>
      </c>
      <c r="F85" s="52">
        <v>0</v>
      </c>
      <c r="G85" s="49">
        <v>100</v>
      </c>
      <c r="H85" s="54"/>
    </row>
    <row r="86" s="36" customFormat="1" ht="37" customHeight="1" spans="1:8">
      <c r="A86" s="50">
        <v>74</v>
      </c>
      <c r="B86" s="51" t="s">
        <v>93</v>
      </c>
      <c r="C86" s="52">
        <v>55.5</v>
      </c>
      <c r="D86" s="52">
        <v>0</v>
      </c>
      <c r="E86" s="48">
        <v>55.5</v>
      </c>
      <c r="F86" s="48">
        <v>0</v>
      </c>
      <c r="G86" s="49">
        <f t="shared" si="9"/>
        <v>0</v>
      </c>
      <c r="H86" s="54" t="s">
        <v>20</v>
      </c>
    </row>
    <row r="87" s="36" customFormat="1" ht="37" customHeight="1" spans="1:8">
      <c r="A87" s="50">
        <v>75</v>
      </c>
      <c r="B87" s="51" t="s">
        <v>94</v>
      </c>
      <c r="C87" s="52">
        <v>57.9</v>
      </c>
      <c r="D87" s="52">
        <v>0</v>
      </c>
      <c r="E87" s="48">
        <v>57.9</v>
      </c>
      <c r="F87" s="48">
        <v>0</v>
      </c>
      <c r="G87" s="49">
        <f t="shared" si="9"/>
        <v>0</v>
      </c>
      <c r="H87" s="54" t="s">
        <v>20</v>
      </c>
    </row>
    <row r="88" s="36" customFormat="1" ht="37" customHeight="1" spans="1:8">
      <c r="A88" s="50">
        <v>76</v>
      </c>
      <c r="B88" s="51" t="s">
        <v>95</v>
      </c>
      <c r="C88" s="52">
        <v>21.36</v>
      </c>
      <c r="D88" s="52">
        <v>0</v>
      </c>
      <c r="E88" s="48">
        <v>21.36</v>
      </c>
      <c r="F88" s="48">
        <v>0</v>
      </c>
      <c r="G88" s="49">
        <f t="shared" si="9"/>
        <v>0</v>
      </c>
      <c r="H88" s="54" t="s">
        <v>20</v>
      </c>
    </row>
    <row r="89" s="36" customFormat="1" ht="37" customHeight="1" spans="1:8">
      <c r="A89" s="50">
        <v>77</v>
      </c>
      <c r="B89" s="51" t="s">
        <v>96</v>
      </c>
      <c r="C89" s="52">
        <v>0</v>
      </c>
      <c r="D89" s="52">
        <v>0</v>
      </c>
      <c r="E89" s="52">
        <v>0</v>
      </c>
      <c r="F89" s="52">
        <v>0</v>
      </c>
      <c r="G89" s="49">
        <v>0</v>
      </c>
      <c r="H89" s="54"/>
    </row>
    <row r="90" s="36" customFormat="1" ht="47" customHeight="1" spans="1:8">
      <c r="A90" s="50">
        <v>78</v>
      </c>
      <c r="B90" s="51" t="s">
        <v>97</v>
      </c>
      <c r="C90" s="52">
        <v>17.58</v>
      </c>
      <c r="D90" s="52">
        <v>0</v>
      </c>
      <c r="E90" s="48">
        <v>14.55</v>
      </c>
      <c r="F90" s="48">
        <v>0</v>
      </c>
      <c r="G90" s="49">
        <f t="shared" ref="G90:G101" si="10">D90/C90*100</f>
        <v>0</v>
      </c>
      <c r="H90" s="54" t="s">
        <v>20</v>
      </c>
    </row>
    <row r="91" s="36" customFormat="1" ht="37" customHeight="1" spans="1:8">
      <c r="A91" s="50">
        <v>79</v>
      </c>
      <c r="B91" s="51" t="s">
        <v>98</v>
      </c>
      <c r="C91" s="52">
        <v>25</v>
      </c>
      <c r="D91" s="52">
        <v>0</v>
      </c>
      <c r="E91" s="48">
        <v>25</v>
      </c>
      <c r="F91" s="48">
        <v>0</v>
      </c>
      <c r="G91" s="49">
        <f t="shared" si="10"/>
        <v>0</v>
      </c>
      <c r="H91" s="54" t="s">
        <v>20</v>
      </c>
    </row>
    <row r="92" s="36" customFormat="1" ht="37" customHeight="1" spans="1:8">
      <c r="A92" s="50">
        <v>80</v>
      </c>
      <c r="B92" s="51" t="s">
        <v>99</v>
      </c>
      <c r="C92" s="52">
        <v>3</v>
      </c>
      <c r="D92" s="52">
        <v>0</v>
      </c>
      <c r="E92" s="48">
        <v>3</v>
      </c>
      <c r="F92" s="48">
        <v>0</v>
      </c>
      <c r="G92" s="49">
        <f t="shared" si="10"/>
        <v>0</v>
      </c>
      <c r="H92" s="54" t="s">
        <v>20</v>
      </c>
    </row>
    <row r="93" s="36" customFormat="1" ht="37" customHeight="1" spans="1:8">
      <c r="A93" s="50">
        <v>81</v>
      </c>
      <c r="B93" s="51" t="s">
        <v>100</v>
      </c>
      <c r="C93" s="52">
        <v>25.43</v>
      </c>
      <c r="D93" s="52">
        <v>0</v>
      </c>
      <c r="E93" s="48">
        <v>25.43</v>
      </c>
      <c r="F93" s="48">
        <v>0</v>
      </c>
      <c r="G93" s="49">
        <f t="shared" si="10"/>
        <v>0</v>
      </c>
      <c r="H93" s="54" t="s">
        <v>20</v>
      </c>
    </row>
    <row r="94" s="36" customFormat="1" ht="37" customHeight="1" spans="1:8">
      <c r="A94" s="50">
        <v>82</v>
      </c>
      <c r="B94" s="51" t="s">
        <v>101</v>
      </c>
      <c r="C94" s="52">
        <v>23.1</v>
      </c>
      <c r="D94" s="52">
        <v>0</v>
      </c>
      <c r="E94" s="48">
        <v>23.1</v>
      </c>
      <c r="F94" s="48">
        <v>0</v>
      </c>
      <c r="G94" s="49">
        <f t="shared" si="10"/>
        <v>0</v>
      </c>
      <c r="H94" s="54" t="s">
        <v>20</v>
      </c>
    </row>
    <row r="95" s="36" customFormat="1" ht="37" customHeight="1" spans="1:8">
      <c r="A95" s="50">
        <v>83</v>
      </c>
      <c r="B95" s="51" t="s">
        <v>102</v>
      </c>
      <c r="C95" s="52">
        <v>3.85</v>
      </c>
      <c r="D95" s="52">
        <v>0</v>
      </c>
      <c r="E95" s="48">
        <v>3.85</v>
      </c>
      <c r="F95" s="48">
        <v>0</v>
      </c>
      <c r="G95" s="49">
        <f t="shared" si="10"/>
        <v>0</v>
      </c>
      <c r="H95" s="54" t="s">
        <v>20</v>
      </c>
    </row>
    <row r="96" s="36" customFormat="1" ht="37" customHeight="1" spans="1:8">
      <c r="A96" s="50">
        <v>84</v>
      </c>
      <c r="B96" s="51" t="s">
        <v>103</v>
      </c>
      <c r="C96" s="52">
        <v>1.5</v>
      </c>
      <c r="D96" s="52">
        <v>0</v>
      </c>
      <c r="E96" s="48">
        <v>1.5</v>
      </c>
      <c r="F96" s="48">
        <v>0</v>
      </c>
      <c r="G96" s="49">
        <f t="shared" si="10"/>
        <v>0</v>
      </c>
      <c r="H96" s="54" t="s">
        <v>20</v>
      </c>
    </row>
    <row r="97" s="36" customFormat="1" ht="37" customHeight="1" spans="1:8">
      <c r="A97" s="50">
        <v>85</v>
      </c>
      <c r="B97" s="51" t="s">
        <v>104</v>
      </c>
      <c r="C97" s="52">
        <v>0.99</v>
      </c>
      <c r="D97" s="52">
        <v>0</v>
      </c>
      <c r="E97" s="48">
        <v>0.99</v>
      </c>
      <c r="F97" s="48">
        <v>0</v>
      </c>
      <c r="G97" s="49">
        <f t="shared" si="10"/>
        <v>0</v>
      </c>
      <c r="H97" s="54" t="s">
        <v>20</v>
      </c>
    </row>
    <row r="98" s="36" customFormat="1" ht="37" customHeight="1" spans="1:8">
      <c r="A98" s="50">
        <v>86</v>
      </c>
      <c r="B98" s="51" t="s">
        <v>105</v>
      </c>
      <c r="C98" s="52">
        <v>1.3</v>
      </c>
      <c r="D98" s="52">
        <v>0</v>
      </c>
      <c r="E98" s="48">
        <v>1.3</v>
      </c>
      <c r="F98" s="48">
        <v>0</v>
      </c>
      <c r="G98" s="49">
        <f t="shared" si="10"/>
        <v>0</v>
      </c>
      <c r="H98" s="54" t="s">
        <v>20</v>
      </c>
    </row>
    <row r="99" s="36" customFormat="1" ht="37" customHeight="1" spans="1:8">
      <c r="A99" s="50">
        <v>87</v>
      </c>
      <c r="B99" s="51" t="s">
        <v>106</v>
      </c>
      <c r="C99" s="52">
        <v>1.08</v>
      </c>
      <c r="D99" s="52">
        <v>0</v>
      </c>
      <c r="E99" s="48">
        <v>1.08</v>
      </c>
      <c r="F99" s="48">
        <v>0</v>
      </c>
      <c r="G99" s="49">
        <f t="shared" si="10"/>
        <v>0</v>
      </c>
      <c r="H99" s="54" t="s">
        <v>20</v>
      </c>
    </row>
    <row r="100" s="36" customFormat="1" ht="37" customHeight="1" spans="1:8">
      <c r="A100" s="50">
        <v>88</v>
      </c>
      <c r="B100" s="51" t="s">
        <v>107</v>
      </c>
      <c r="C100" s="52">
        <v>3.95</v>
      </c>
      <c r="D100" s="52">
        <v>0</v>
      </c>
      <c r="E100" s="48">
        <v>1.05</v>
      </c>
      <c r="F100" s="48">
        <v>0</v>
      </c>
      <c r="G100" s="49">
        <f t="shared" si="10"/>
        <v>0</v>
      </c>
      <c r="H100" s="54" t="s">
        <v>20</v>
      </c>
    </row>
    <row r="101" s="36" customFormat="1" ht="37" customHeight="1" spans="1:8">
      <c r="A101" s="50">
        <v>89</v>
      </c>
      <c r="B101" s="51" t="s">
        <v>108</v>
      </c>
      <c r="C101" s="52">
        <v>2.01</v>
      </c>
      <c r="D101" s="52">
        <v>0</v>
      </c>
      <c r="E101" s="48">
        <v>2.01</v>
      </c>
      <c r="F101" s="48">
        <v>0</v>
      </c>
      <c r="G101" s="49">
        <f t="shared" si="10"/>
        <v>0</v>
      </c>
      <c r="H101" s="54" t="s">
        <v>20</v>
      </c>
    </row>
    <row r="102" s="36" customFormat="1" ht="37" customHeight="1" spans="1:8">
      <c r="A102" s="50">
        <v>90</v>
      </c>
      <c r="B102" s="51" t="s">
        <v>109</v>
      </c>
      <c r="C102" s="52">
        <v>0</v>
      </c>
      <c r="D102" s="52">
        <v>0</v>
      </c>
      <c r="E102" s="52">
        <v>0</v>
      </c>
      <c r="F102" s="52">
        <v>0</v>
      </c>
      <c r="G102" s="49">
        <v>0</v>
      </c>
      <c r="H102" s="54"/>
    </row>
    <row r="103" s="36" customFormat="1" ht="48" customHeight="1" spans="1:8">
      <c r="A103" s="50">
        <v>91</v>
      </c>
      <c r="B103" s="51" t="s">
        <v>110</v>
      </c>
      <c r="C103" s="52">
        <v>2.55</v>
      </c>
      <c r="D103" s="52">
        <v>0</v>
      </c>
      <c r="E103" s="48">
        <v>2.55</v>
      </c>
      <c r="F103" s="48">
        <v>0</v>
      </c>
      <c r="G103" s="49">
        <f>D103/C103*100</f>
        <v>0</v>
      </c>
      <c r="H103" s="54" t="s">
        <v>20</v>
      </c>
    </row>
    <row r="104" s="36" customFormat="1" ht="37" customHeight="1" spans="1:8">
      <c r="A104" s="50">
        <v>92</v>
      </c>
      <c r="B104" s="51" t="s">
        <v>111</v>
      </c>
      <c r="C104" s="52">
        <v>0</v>
      </c>
      <c r="D104" s="52">
        <v>0</v>
      </c>
      <c r="E104" s="52">
        <v>0</v>
      </c>
      <c r="F104" s="52">
        <v>0</v>
      </c>
      <c r="G104" s="49">
        <v>100</v>
      </c>
      <c r="H104" s="54"/>
    </row>
    <row r="105" s="36" customFormat="1" ht="47" customHeight="1" spans="1:8">
      <c r="A105" s="50">
        <v>93</v>
      </c>
      <c r="B105" s="51" t="s">
        <v>112</v>
      </c>
      <c r="C105" s="52">
        <v>0</v>
      </c>
      <c r="D105" s="52">
        <v>0</v>
      </c>
      <c r="E105" s="52">
        <v>0</v>
      </c>
      <c r="F105" s="52">
        <v>0</v>
      </c>
      <c r="G105" s="49">
        <v>0</v>
      </c>
      <c r="H105" s="54"/>
    </row>
    <row r="106" s="36" customFormat="1" ht="37" customHeight="1" spans="1:8">
      <c r="A106" s="50">
        <v>94</v>
      </c>
      <c r="B106" s="51" t="s">
        <v>113</v>
      </c>
      <c r="C106" s="52">
        <v>0</v>
      </c>
      <c r="D106" s="52">
        <v>0</v>
      </c>
      <c r="E106" s="52">
        <v>0</v>
      </c>
      <c r="F106" s="52">
        <v>0</v>
      </c>
      <c r="G106" s="49">
        <v>0</v>
      </c>
      <c r="H106" s="54"/>
    </row>
    <row r="107" s="36" customFormat="1" ht="37" customHeight="1" spans="1:8">
      <c r="A107" s="50">
        <v>95</v>
      </c>
      <c r="B107" s="51" t="s">
        <v>114</v>
      </c>
      <c r="C107" s="52">
        <v>0</v>
      </c>
      <c r="D107" s="52">
        <v>0</v>
      </c>
      <c r="E107" s="52">
        <v>0</v>
      </c>
      <c r="F107" s="52">
        <v>0</v>
      </c>
      <c r="G107" s="49">
        <v>0</v>
      </c>
      <c r="H107" s="54"/>
    </row>
    <row r="108" s="36" customFormat="1" ht="37" customHeight="1" spans="1:8">
      <c r="A108" s="50">
        <v>96</v>
      </c>
      <c r="B108" s="51" t="s">
        <v>115</v>
      </c>
      <c r="C108" s="52">
        <v>1.2</v>
      </c>
      <c r="D108" s="52">
        <v>0</v>
      </c>
      <c r="E108" s="52">
        <v>0</v>
      </c>
      <c r="F108" s="52">
        <v>0</v>
      </c>
      <c r="G108" s="49">
        <v>0</v>
      </c>
      <c r="H108" s="54" t="s">
        <v>20</v>
      </c>
    </row>
    <row r="109" s="36" customFormat="1" ht="45" customHeight="1" spans="1:8">
      <c r="A109" s="50">
        <v>97</v>
      </c>
      <c r="B109" s="51" t="s">
        <v>116</v>
      </c>
      <c r="C109" s="52">
        <v>0</v>
      </c>
      <c r="D109" s="52">
        <v>0</v>
      </c>
      <c r="E109" s="52">
        <v>0</v>
      </c>
      <c r="F109" s="52">
        <v>0</v>
      </c>
      <c r="G109" s="49">
        <v>0</v>
      </c>
      <c r="H109" s="54"/>
    </row>
    <row r="110" s="36" customFormat="1" ht="37" customHeight="1" spans="1:8">
      <c r="A110" s="50">
        <v>98</v>
      </c>
      <c r="B110" s="51" t="s">
        <v>117</v>
      </c>
      <c r="C110" s="52">
        <v>0</v>
      </c>
      <c r="D110" s="52">
        <v>0</v>
      </c>
      <c r="E110" s="52">
        <v>0</v>
      </c>
      <c r="F110" s="52">
        <v>0</v>
      </c>
      <c r="G110" s="49">
        <v>0</v>
      </c>
      <c r="H110" s="54"/>
    </row>
    <row r="111" s="36" customFormat="1" ht="44" customHeight="1" spans="1:8">
      <c r="A111" s="50">
        <v>99</v>
      </c>
      <c r="B111" s="51" t="s">
        <v>118</v>
      </c>
      <c r="C111" s="52">
        <v>0</v>
      </c>
      <c r="D111" s="52">
        <v>0</v>
      </c>
      <c r="E111" s="52">
        <v>0</v>
      </c>
      <c r="F111" s="52">
        <v>0</v>
      </c>
      <c r="G111" s="49">
        <v>0</v>
      </c>
      <c r="H111" s="54"/>
    </row>
    <row r="112" s="36" customFormat="1" ht="37" customHeight="1" spans="1:8">
      <c r="A112" s="50">
        <v>100</v>
      </c>
      <c r="B112" s="51" t="s">
        <v>119</v>
      </c>
      <c r="C112" s="52">
        <v>0</v>
      </c>
      <c r="D112" s="52">
        <v>0</v>
      </c>
      <c r="E112" s="52">
        <v>0</v>
      </c>
      <c r="F112" s="52">
        <v>0</v>
      </c>
      <c r="G112" s="49">
        <v>0</v>
      </c>
      <c r="H112" s="54"/>
    </row>
    <row r="113" s="36" customFormat="1" ht="45" customHeight="1" spans="1:8">
      <c r="A113" s="50">
        <v>101</v>
      </c>
      <c r="B113" s="51" t="s">
        <v>120</v>
      </c>
      <c r="C113" s="52">
        <v>0.3</v>
      </c>
      <c r="D113" s="52">
        <v>0</v>
      </c>
      <c r="E113" s="48">
        <v>0.3</v>
      </c>
      <c r="F113" s="48">
        <v>0</v>
      </c>
      <c r="G113" s="49">
        <f t="shared" ref="G113:G116" si="11">D113/C113*100</f>
        <v>0</v>
      </c>
      <c r="H113" s="54" t="s">
        <v>20</v>
      </c>
    </row>
    <row r="114" s="36" customFormat="1" ht="37" customHeight="1" spans="1:8">
      <c r="A114" s="50">
        <v>102</v>
      </c>
      <c r="B114" s="51" t="s">
        <v>121</v>
      </c>
      <c r="C114" s="52">
        <v>0.96</v>
      </c>
      <c r="D114" s="52">
        <v>0</v>
      </c>
      <c r="E114" s="48">
        <v>0.96</v>
      </c>
      <c r="F114" s="48">
        <v>0</v>
      </c>
      <c r="G114" s="49">
        <f t="shared" si="11"/>
        <v>0</v>
      </c>
      <c r="H114" s="54" t="s">
        <v>20</v>
      </c>
    </row>
    <row r="115" s="36" customFormat="1" ht="37" customHeight="1" spans="1:8">
      <c r="A115" s="50">
        <v>103</v>
      </c>
      <c r="B115" s="51" t="s">
        <v>122</v>
      </c>
      <c r="C115" s="52">
        <v>0</v>
      </c>
      <c r="D115" s="52">
        <v>0</v>
      </c>
      <c r="E115" s="52">
        <v>0</v>
      </c>
      <c r="F115" s="52">
        <v>0</v>
      </c>
      <c r="G115" s="49">
        <v>0</v>
      </c>
      <c r="H115" s="54"/>
    </row>
    <row r="116" s="36" customFormat="1" ht="37" customHeight="1" spans="1:8">
      <c r="A116" s="50">
        <v>104</v>
      </c>
      <c r="B116" s="51" t="s">
        <v>123</v>
      </c>
      <c r="C116" s="52">
        <v>1.5</v>
      </c>
      <c r="D116" s="52">
        <v>0</v>
      </c>
      <c r="E116" s="48">
        <v>1.5</v>
      </c>
      <c r="F116" s="48">
        <v>0</v>
      </c>
      <c r="G116" s="49">
        <f t="shared" si="11"/>
        <v>0</v>
      </c>
      <c r="H116" s="54" t="s">
        <v>20</v>
      </c>
    </row>
    <row r="117" s="36" customFormat="1" ht="37" customHeight="1" spans="1:8">
      <c r="A117" s="50">
        <v>105</v>
      </c>
      <c r="B117" s="51" t="s">
        <v>124</v>
      </c>
      <c r="C117" s="52">
        <v>0</v>
      </c>
      <c r="D117" s="52">
        <v>0</v>
      </c>
      <c r="E117" s="52">
        <v>0</v>
      </c>
      <c r="F117" s="52">
        <v>0</v>
      </c>
      <c r="G117" s="49">
        <v>0</v>
      </c>
      <c r="H117" s="54"/>
    </row>
    <row r="118" s="36" customFormat="1" ht="48" customHeight="1" spans="1:8">
      <c r="A118" s="50">
        <v>106</v>
      </c>
      <c r="B118" s="51" t="s">
        <v>125</v>
      </c>
      <c r="C118" s="52">
        <v>0</v>
      </c>
      <c r="D118" s="52">
        <v>0</v>
      </c>
      <c r="E118" s="52">
        <v>0</v>
      </c>
      <c r="F118" s="52">
        <v>0</v>
      </c>
      <c r="G118" s="49">
        <v>0</v>
      </c>
      <c r="H118" s="54"/>
    </row>
    <row r="119" s="36" customFormat="1" ht="37" customHeight="1" spans="1:8">
      <c r="A119" s="50">
        <v>107</v>
      </c>
      <c r="B119" s="51" t="s">
        <v>126</v>
      </c>
      <c r="C119" s="52">
        <v>0</v>
      </c>
      <c r="D119" s="52">
        <v>0</v>
      </c>
      <c r="E119" s="52">
        <v>0</v>
      </c>
      <c r="F119" s="52">
        <v>0</v>
      </c>
      <c r="G119" s="49">
        <v>0</v>
      </c>
      <c r="H119" s="54"/>
    </row>
    <row r="120" s="36" customFormat="1" ht="46" customHeight="1" spans="1:8">
      <c r="A120" s="50">
        <v>108</v>
      </c>
      <c r="B120" s="51" t="s">
        <v>127</v>
      </c>
      <c r="C120" s="52">
        <v>0</v>
      </c>
      <c r="D120" s="52">
        <v>0</v>
      </c>
      <c r="E120" s="52">
        <v>0</v>
      </c>
      <c r="F120" s="52">
        <v>0</v>
      </c>
      <c r="G120" s="49">
        <v>0</v>
      </c>
      <c r="H120" s="54"/>
    </row>
    <row r="121" s="36" customFormat="1" ht="37" customHeight="1" spans="1:8">
      <c r="A121" s="50">
        <v>109</v>
      </c>
      <c r="B121" s="51" t="s">
        <v>128</v>
      </c>
      <c r="C121" s="52">
        <v>0</v>
      </c>
      <c r="D121" s="52">
        <v>0</v>
      </c>
      <c r="E121" s="52">
        <v>0</v>
      </c>
      <c r="F121" s="52">
        <v>0</v>
      </c>
      <c r="G121" s="49">
        <v>0</v>
      </c>
      <c r="H121" s="54"/>
    </row>
    <row r="122" s="36" customFormat="1" ht="37" customHeight="1" spans="1:8">
      <c r="A122" s="50">
        <v>110</v>
      </c>
      <c r="B122" s="51" t="s">
        <v>129</v>
      </c>
      <c r="C122" s="52">
        <v>0</v>
      </c>
      <c r="D122" s="52">
        <v>0</v>
      </c>
      <c r="E122" s="52">
        <v>0</v>
      </c>
      <c r="F122" s="52">
        <v>0</v>
      </c>
      <c r="G122" s="49">
        <v>0</v>
      </c>
      <c r="H122" s="54"/>
    </row>
    <row r="123" s="36" customFormat="1" ht="37" customHeight="1" spans="1:8">
      <c r="A123" s="50">
        <v>111</v>
      </c>
      <c r="B123" s="51" t="s">
        <v>130</v>
      </c>
      <c r="C123" s="52">
        <v>0.84</v>
      </c>
      <c r="D123" s="52">
        <v>0</v>
      </c>
      <c r="E123" s="48">
        <v>0.84</v>
      </c>
      <c r="F123" s="48">
        <v>0</v>
      </c>
      <c r="G123" s="49">
        <f t="shared" ref="G123:G126" si="12">D123/C123*100</f>
        <v>0</v>
      </c>
      <c r="H123" s="54" t="s">
        <v>20</v>
      </c>
    </row>
    <row r="124" s="36" customFormat="1" ht="43" customHeight="1" spans="1:8">
      <c r="A124" s="50">
        <v>112</v>
      </c>
      <c r="B124" s="51" t="s">
        <v>131</v>
      </c>
      <c r="C124" s="52">
        <v>0.72</v>
      </c>
      <c r="D124" s="52">
        <v>0</v>
      </c>
      <c r="E124" s="48">
        <v>0.72</v>
      </c>
      <c r="F124" s="48">
        <v>0</v>
      </c>
      <c r="G124" s="49">
        <f t="shared" si="12"/>
        <v>0</v>
      </c>
      <c r="H124" s="54" t="s">
        <v>20</v>
      </c>
    </row>
    <row r="125" s="36" customFormat="1" ht="37" customHeight="1" spans="1:8">
      <c r="A125" s="50">
        <v>113</v>
      </c>
      <c r="B125" s="51" t="s">
        <v>132</v>
      </c>
      <c r="C125" s="52">
        <v>0</v>
      </c>
      <c r="D125" s="52">
        <v>0</v>
      </c>
      <c r="E125" s="52">
        <v>0</v>
      </c>
      <c r="F125" s="52">
        <v>0</v>
      </c>
      <c r="G125" s="49">
        <v>0</v>
      </c>
      <c r="H125" s="54"/>
    </row>
    <row r="126" s="36" customFormat="1" ht="37" customHeight="1" spans="1:8">
      <c r="A126" s="50">
        <v>114</v>
      </c>
      <c r="B126" s="51" t="s">
        <v>133</v>
      </c>
      <c r="C126" s="52">
        <v>18</v>
      </c>
      <c r="D126" s="52">
        <v>0</v>
      </c>
      <c r="E126" s="48">
        <v>18</v>
      </c>
      <c r="F126" s="48">
        <v>0</v>
      </c>
      <c r="G126" s="49">
        <f t="shared" si="12"/>
        <v>0</v>
      </c>
      <c r="H126" s="54" t="s">
        <v>20</v>
      </c>
    </row>
    <row r="127" s="36" customFormat="1" ht="37" customHeight="1" spans="1:8">
      <c r="A127" s="50">
        <v>115</v>
      </c>
      <c r="B127" s="51" t="s">
        <v>134</v>
      </c>
      <c r="C127" s="52">
        <v>0</v>
      </c>
      <c r="D127" s="52">
        <v>0</v>
      </c>
      <c r="E127" s="52">
        <v>0</v>
      </c>
      <c r="F127" s="52">
        <v>0</v>
      </c>
      <c r="G127" s="49">
        <v>0</v>
      </c>
      <c r="H127" s="54"/>
    </row>
    <row r="128" s="36" customFormat="1" ht="37" customHeight="1" spans="1:8">
      <c r="A128" s="50">
        <v>116</v>
      </c>
      <c r="B128" s="51" t="s">
        <v>135</v>
      </c>
      <c r="C128" s="52">
        <v>0.41</v>
      </c>
      <c r="D128" s="52">
        <v>0</v>
      </c>
      <c r="E128" s="48">
        <v>0.41</v>
      </c>
      <c r="F128" s="48">
        <v>0</v>
      </c>
      <c r="G128" s="49">
        <f>D128/C128*100</f>
        <v>0</v>
      </c>
      <c r="H128" s="54" t="s">
        <v>20</v>
      </c>
    </row>
    <row r="129" s="36" customFormat="1" ht="37" customHeight="1" spans="1:8">
      <c r="A129" s="50">
        <v>117</v>
      </c>
      <c r="B129" s="51" t="s">
        <v>136</v>
      </c>
      <c r="C129" s="52">
        <v>0</v>
      </c>
      <c r="D129" s="52">
        <v>0</v>
      </c>
      <c r="E129" s="52">
        <v>0</v>
      </c>
      <c r="F129" s="52">
        <v>0</v>
      </c>
      <c r="G129" s="49">
        <v>0</v>
      </c>
      <c r="H129" s="54"/>
    </row>
    <row r="130" s="36" customFormat="1" ht="37" customHeight="1" spans="1:8">
      <c r="A130" s="50">
        <v>118</v>
      </c>
      <c r="B130" s="51" t="s">
        <v>137</v>
      </c>
      <c r="C130" s="52">
        <v>0</v>
      </c>
      <c r="D130" s="52">
        <v>0</v>
      </c>
      <c r="E130" s="52">
        <v>0</v>
      </c>
      <c r="F130" s="52">
        <v>0</v>
      </c>
      <c r="G130" s="49">
        <v>0</v>
      </c>
      <c r="H130" s="54"/>
    </row>
    <row r="131" s="36" customFormat="1" ht="48" customHeight="1" spans="1:8">
      <c r="A131" s="50">
        <v>119</v>
      </c>
      <c r="B131" s="51" t="s">
        <v>138</v>
      </c>
      <c r="C131" s="52">
        <v>0</v>
      </c>
      <c r="D131" s="52">
        <v>0</v>
      </c>
      <c r="E131" s="52">
        <v>0</v>
      </c>
      <c r="F131" s="52">
        <v>0</v>
      </c>
      <c r="G131" s="49">
        <v>0</v>
      </c>
      <c r="H131" s="54"/>
    </row>
    <row r="132" s="36" customFormat="1" ht="49" customHeight="1" spans="1:8">
      <c r="A132" s="50">
        <v>120</v>
      </c>
      <c r="B132" s="51" t="s">
        <v>139</v>
      </c>
      <c r="C132" s="52">
        <v>0</v>
      </c>
      <c r="D132" s="52">
        <v>0</v>
      </c>
      <c r="E132" s="52">
        <v>0</v>
      </c>
      <c r="F132" s="52">
        <v>0</v>
      </c>
      <c r="G132" s="49">
        <v>0</v>
      </c>
      <c r="H132" s="54"/>
    </row>
    <row r="133" s="36" customFormat="1" ht="37" customHeight="1" spans="1:8">
      <c r="A133" s="50">
        <v>121</v>
      </c>
      <c r="B133" s="51" t="s">
        <v>140</v>
      </c>
      <c r="C133" s="52">
        <v>0</v>
      </c>
      <c r="D133" s="52">
        <v>0</v>
      </c>
      <c r="E133" s="52">
        <v>0</v>
      </c>
      <c r="F133" s="52">
        <v>0</v>
      </c>
      <c r="G133" s="49">
        <v>0</v>
      </c>
      <c r="H133" s="54"/>
    </row>
    <row r="134" s="36" customFormat="1" ht="37" customHeight="1" spans="1:8">
      <c r="A134" s="50">
        <v>122</v>
      </c>
      <c r="B134" s="51" t="s">
        <v>141</v>
      </c>
      <c r="C134" s="52">
        <v>120</v>
      </c>
      <c r="D134" s="52">
        <v>0</v>
      </c>
      <c r="E134" s="48">
        <v>120</v>
      </c>
      <c r="F134" s="48">
        <v>0</v>
      </c>
      <c r="G134" s="49">
        <f>D134/C134*100</f>
        <v>0</v>
      </c>
      <c r="H134" s="54" t="s">
        <v>20</v>
      </c>
    </row>
    <row r="135" s="36" customFormat="1" ht="37" customHeight="1" spans="1:8">
      <c r="A135" s="50">
        <v>123</v>
      </c>
      <c r="B135" s="51" t="s">
        <v>142</v>
      </c>
      <c r="C135" s="52">
        <v>0</v>
      </c>
      <c r="D135" s="52">
        <v>0</v>
      </c>
      <c r="E135" s="52">
        <v>0</v>
      </c>
      <c r="F135" s="52">
        <v>0</v>
      </c>
      <c r="G135" s="49">
        <v>0</v>
      </c>
      <c r="H135" s="54"/>
    </row>
    <row r="136" s="36" customFormat="1" ht="47" customHeight="1" spans="1:8">
      <c r="A136" s="50">
        <v>124</v>
      </c>
      <c r="B136" s="51" t="s">
        <v>143</v>
      </c>
      <c r="C136" s="52">
        <v>0</v>
      </c>
      <c r="D136" s="52">
        <v>0</v>
      </c>
      <c r="E136" s="52">
        <v>0</v>
      </c>
      <c r="F136" s="52">
        <v>0</v>
      </c>
      <c r="G136" s="49">
        <v>0</v>
      </c>
      <c r="H136" s="54"/>
    </row>
    <row r="137" s="36" customFormat="1" ht="37" customHeight="1" spans="1:8">
      <c r="A137" s="50">
        <v>125</v>
      </c>
      <c r="B137" s="51" t="s">
        <v>144</v>
      </c>
      <c r="C137" s="52">
        <v>0</v>
      </c>
      <c r="D137" s="52">
        <v>0</v>
      </c>
      <c r="E137" s="52">
        <v>0</v>
      </c>
      <c r="F137" s="52">
        <v>0</v>
      </c>
      <c r="G137" s="49">
        <v>0</v>
      </c>
      <c r="H137" s="54"/>
    </row>
    <row r="138" s="36" customFormat="1" ht="37" customHeight="1" spans="1:8">
      <c r="A138" s="50">
        <v>126</v>
      </c>
      <c r="B138" s="51" t="s">
        <v>145</v>
      </c>
      <c r="C138" s="52">
        <v>0</v>
      </c>
      <c r="D138" s="52">
        <v>0</v>
      </c>
      <c r="E138" s="52">
        <v>0</v>
      </c>
      <c r="F138" s="52">
        <v>0</v>
      </c>
      <c r="G138" s="49">
        <v>0</v>
      </c>
      <c r="H138" s="54"/>
    </row>
    <row r="139" s="36" customFormat="1" ht="37" customHeight="1" spans="1:8">
      <c r="A139" s="50">
        <v>127</v>
      </c>
      <c r="B139" s="51" t="s">
        <v>146</v>
      </c>
      <c r="C139" s="52">
        <v>0</v>
      </c>
      <c r="D139" s="52">
        <v>0</v>
      </c>
      <c r="E139" s="52">
        <v>0</v>
      </c>
      <c r="F139" s="52">
        <v>0</v>
      </c>
      <c r="G139" s="49">
        <v>0</v>
      </c>
      <c r="H139" s="54"/>
    </row>
    <row r="140" s="36" customFormat="1" ht="37" customHeight="1" spans="1:8">
      <c r="A140" s="50">
        <v>128</v>
      </c>
      <c r="B140" s="51" t="s">
        <v>147</v>
      </c>
      <c r="C140" s="52">
        <v>0</v>
      </c>
      <c r="D140" s="52">
        <v>0</v>
      </c>
      <c r="E140" s="52">
        <v>0</v>
      </c>
      <c r="F140" s="52">
        <v>0</v>
      </c>
      <c r="G140" s="49">
        <v>0</v>
      </c>
      <c r="H140" s="54"/>
    </row>
    <row r="141" s="36" customFormat="1" ht="51" customHeight="1" spans="1:8">
      <c r="A141" s="50">
        <v>129</v>
      </c>
      <c r="B141" s="51" t="s">
        <v>148</v>
      </c>
      <c r="C141" s="52">
        <v>0</v>
      </c>
      <c r="D141" s="52">
        <v>0</v>
      </c>
      <c r="E141" s="52">
        <v>0</v>
      </c>
      <c r="F141" s="52">
        <v>0</v>
      </c>
      <c r="G141" s="49">
        <v>0</v>
      </c>
      <c r="H141" s="54"/>
    </row>
    <row r="142" s="36" customFormat="1" ht="37" customHeight="1" spans="1:8">
      <c r="A142" s="50">
        <v>130</v>
      </c>
      <c r="B142" s="51" t="s">
        <v>149</v>
      </c>
      <c r="C142" s="52">
        <v>0</v>
      </c>
      <c r="D142" s="52">
        <v>0</v>
      </c>
      <c r="E142" s="52">
        <v>0</v>
      </c>
      <c r="F142" s="52">
        <v>0</v>
      </c>
      <c r="G142" s="49">
        <v>0</v>
      </c>
      <c r="H142" s="54"/>
    </row>
    <row r="143" s="36" customFormat="1" ht="37" customHeight="1" spans="1:8">
      <c r="A143" s="50">
        <v>131</v>
      </c>
      <c r="B143" s="51" t="s">
        <v>150</v>
      </c>
      <c r="C143" s="52">
        <v>0</v>
      </c>
      <c r="D143" s="52">
        <v>0</v>
      </c>
      <c r="E143" s="52">
        <v>0</v>
      </c>
      <c r="F143" s="52">
        <v>0</v>
      </c>
      <c r="G143" s="49">
        <v>0</v>
      </c>
      <c r="H143" s="54"/>
    </row>
    <row r="144" s="36" customFormat="1" ht="42" customHeight="1" spans="1:8">
      <c r="A144" s="50">
        <v>132</v>
      </c>
      <c r="B144" s="51" t="s">
        <v>151</v>
      </c>
      <c r="C144" s="52">
        <v>0</v>
      </c>
      <c r="D144" s="52">
        <v>0</v>
      </c>
      <c r="E144" s="52">
        <v>0</v>
      </c>
      <c r="F144" s="52">
        <v>0</v>
      </c>
      <c r="G144" s="49">
        <v>0</v>
      </c>
      <c r="H144" s="54"/>
    </row>
    <row r="145" s="36" customFormat="1" ht="48" customHeight="1" spans="1:8">
      <c r="A145" s="50">
        <v>133</v>
      </c>
      <c r="B145" s="51" t="s">
        <v>152</v>
      </c>
      <c r="C145" s="52">
        <v>0</v>
      </c>
      <c r="D145" s="52">
        <v>0</v>
      </c>
      <c r="E145" s="52">
        <v>0</v>
      </c>
      <c r="F145" s="52">
        <v>0</v>
      </c>
      <c r="G145" s="49">
        <v>0</v>
      </c>
      <c r="H145" s="54"/>
    </row>
    <row r="146" s="36" customFormat="1" ht="37" customHeight="1" spans="1:8">
      <c r="A146" s="50">
        <v>134</v>
      </c>
      <c r="B146" s="51" t="s">
        <v>153</v>
      </c>
      <c r="C146" s="52">
        <v>1.02</v>
      </c>
      <c r="D146" s="52">
        <v>0</v>
      </c>
      <c r="E146" s="48">
        <v>1.02</v>
      </c>
      <c r="F146" s="48">
        <v>0</v>
      </c>
      <c r="G146" s="49">
        <f>D146/C146*100</f>
        <v>0</v>
      </c>
      <c r="H146" s="54" t="s">
        <v>20</v>
      </c>
    </row>
    <row r="147" s="36" customFormat="1" ht="37" customHeight="1" spans="1:8">
      <c r="A147" s="50">
        <v>135</v>
      </c>
      <c r="B147" s="51" t="s">
        <v>154</v>
      </c>
      <c r="C147" s="52">
        <v>0</v>
      </c>
      <c r="D147" s="52">
        <v>0</v>
      </c>
      <c r="E147" s="52">
        <v>0</v>
      </c>
      <c r="F147" s="52">
        <v>0</v>
      </c>
      <c r="G147" s="49">
        <v>0</v>
      </c>
      <c r="H147" s="54"/>
    </row>
    <row r="148" s="36" customFormat="1" ht="37" customHeight="1" spans="1:8">
      <c r="A148" s="50">
        <v>136</v>
      </c>
      <c r="B148" s="51" t="s">
        <v>155</v>
      </c>
      <c r="C148" s="52">
        <v>0</v>
      </c>
      <c r="D148" s="52">
        <v>0</v>
      </c>
      <c r="E148" s="52">
        <v>0</v>
      </c>
      <c r="F148" s="52">
        <v>0</v>
      </c>
      <c r="G148" s="49">
        <v>0</v>
      </c>
      <c r="H148" s="54"/>
    </row>
    <row r="149" s="36" customFormat="1" ht="37" customHeight="1" spans="1:8">
      <c r="A149" s="50">
        <v>137</v>
      </c>
      <c r="B149" s="51" t="s">
        <v>156</v>
      </c>
      <c r="C149" s="52">
        <v>0.45</v>
      </c>
      <c r="D149" s="52">
        <v>0</v>
      </c>
      <c r="E149" s="48">
        <v>0.45</v>
      </c>
      <c r="F149" s="48">
        <v>0</v>
      </c>
      <c r="G149" s="49">
        <v>0</v>
      </c>
      <c r="H149" s="54" t="s">
        <v>20</v>
      </c>
    </row>
    <row r="150" s="36" customFormat="1" ht="37" customHeight="1" spans="1:8">
      <c r="A150" s="50">
        <v>138</v>
      </c>
      <c r="B150" s="51" t="s">
        <v>157</v>
      </c>
      <c r="C150" s="52">
        <v>0</v>
      </c>
      <c r="D150" s="52">
        <v>0</v>
      </c>
      <c r="E150" s="52">
        <v>0</v>
      </c>
      <c r="F150" s="52">
        <v>0</v>
      </c>
      <c r="G150" s="49">
        <v>0</v>
      </c>
      <c r="H150" s="54"/>
    </row>
    <row r="151" s="36" customFormat="1" ht="37" customHeight="1" spans="1:8">
      <c r="A151" s="50">
        <v>139</v>
      </c>
      <c r="B151" s="51" t="s">
        <v>158</v>
      </c>
      <c r="C151" s="52">
        <v>0.3</v>
      </c>
      <c r="D151" s="52">
        <v>0</v>
      </c>
      <c r="E151" s="48">
        <v>0.1</v>
      </c>
      <c r="F151" s="48">
        <v>0</v>
      </c>
      <c r="G151" s="49">
        <f>D151/C151*100</f>
        <v>0</v>
      </c>
      <c r="H151" s="54" t="s">
        <v>20</v>
      </c>
    </row>
    <row r="152" s="36" customFormat="1" ht="37" customHeight="1" spans="1:8">
      <c r="A152" s="50">
        <v>140</v>
      </c>
      <c r="B152" s="51" t="s">
        <v>159</v>
      </c>
      <c r="C152" s="52">
        <v>0</v>
      </c>
      <c r="D152" s="52">
        <v>0</v>
      </c>
      <c r="E152" s="52">
        <v>0</v>
      </c>
      <c r="F152" s="52">
        <v>0</v>
      </c>
      <c r="G152" s="49">
        <v>0</v>
      </c>
      <c r="H152" s="54"/>
    </row>
    <row r="153" s="36" customFormat="1" ht="37" customHeight="1" spans="1:8">
      <c r="A153" s="50">
        <v>141</v>
      </c>
      <c r="B153" s="51" t="s">
        <v>160</v>
      </c>
      <c r="C153" s="52">
        <v>0</v>
      </c>
      <c r="D153" s="52">
        <v>0</v>
      </c>
      <c r="E153" s="52">
        <v>0</v>
      </c>
      <c r="F153" s="52">
        <v>0</v>
      </c>
      <c r="G153" s="49">
        <v>0</v>
      </c>
      <c r="H153" s="54"/>
    </row>
    <row r="154" s="36" customFormat="1" ht="37" customHeight="1" spans="1:8">
      <c r="A154" s="50">
        <v>142</v>
      </c>
      <c r="B154" s="51" t="s">
        <v>161</v>
      </c>
      <c r="C154" s="52">
        <v>0</v>
      </c>
      <c r="D154" s="52">
        <v>0</v>
      </c>
      <c r="E154" s="52">
        <v>0</v>
      </c>
      <c r="F154" s="52">
        <v>0</v>
      </c>
      <c r="G154" s="49">
        <v>0</v>
      </c>
      <c r="H154" s="54"/>
    </row>
    <row r="155" s="36" customFormat="1" ht="45" customHeight="1" spans="1:8">
      <c r="A155" s="50">
        <v>143</v>
      </c>
      <c r="B155" s="51" t="s">
        <v>162</v>
      </c>
      <c r="C155" s="52">
        <v>0</v>
      </c>
      <c r="D155" s="52">
        <v>0</v>
      </c>
      <c r="E155" s="52">
        <v>0</v>
      </c>
      <c r="F155" s="52">
        <v>0</v>
      </c>
      <c r="G155" s="49">
        <v>0</v>
      </c>
      <c r="H155" s="54"/>
    </row>
    <row r="156" s="36" customFormat="1" ht="37" customHeight="1" spans="1:8">
      <c r="A156" s="50">
        <v>144</v>
      </c>
      <c r="B156" s="51" t="s">
        <v>163</v>
      </c>
      <c r="C156" s="52">
        <v>0</v>
      </c>
      <c r="D156" s="52">
        <v>0</v>
      </c>
      <c r="E156" s="52">
        <v>0</v>
      </c>
      <c r="F156" s="52">
        <v>0</v>
      </c>
      <c r="G156" s="49">
        <v>0</v>
      </c>
      <c r="H156" s="54"/>
    </row>
    <row r="157" s="36" customFormat="1" ht="43" customHeight="1" spans="1:8">
      <c r="A157" s="50">
        <v>145</v>
      </c>
      <c r="B157" s="51" t="s">
        <v>164</v>
      </c>
      <c r="C157" s="52">
        <v>0</v>
      </c>
      <c r="D157" s="52">
        <v>0</v>
      </c>
      <c r="E157" s="52">
        <v>0</v>
      </c>
      <c r="F157" s="52">
        <v>0</v>
      </c>
      <c r="G157" s="49">
        <v>0</v>
      </c>
      <c r="H157" s="54"/>
    </row>
    <row r="158" s="36" customFormat="1" ht="37" customHeight="1" spans="1:8">
      <c r="A158" s="50">
        <v>146</v>
      </c>
      <c r="B158" s="51" t="s">
        <v>165</v>
      </c>
      <c r="C158" s="52">
        <v>0</v>
      </c>
      <c r="D158" s="52">
        <v>0</v>
      </c>
      <c r="E158" s="52">
        <v>0</v>
      </c>
      <c r="F158" s="52">
        <v>0</v>
      </c>
      <c r="G158" s="49">
        <v>0</v>
      </c>
      <c r="H158" s="54"/>
    </row>
    <row r="159" s="36" customFormat="1" ht="48" customHeight="1" spans="1:8">
      <c r="A159" s="50">
        <v>147</v>
      </c>
      <c r="B159" s="51" t="s">
        <v>166</v>
      </c>
      <c r="C159" s="52">
        <v>0</v>
      </c>
      <c r="D159" s="52">
        <v>0</v>
      </c>
      <c r="E159" s="52">
        <v>0</v>
      </c>
      <c r="F159" s="52">
        <v>0</v>
      </c>
      <c r="G159" s="49">
        <v>0</v>
      </c>
      <c r="H159" s="54"/>
    </row>
    <row r="160" s="36" customFormat="1" ht="37" customHeight="1" spans="1:8">
      <c r="A160" s="50">
        <v>148</v>
      </c>
      <c r="B160" s="51" t="s">
        <v>167</v>
      </c>
      <c r="C160" s="52">
        <v>0</v>
      </c>
      <c r="D160" s="52">
        <v>0</v>
      </c>
      <c r="E160" s="52">
        <v>0</v>
      </c>
      <c r="F160" s="52">
        <v>0</v>
      </c>
      <c r="G160" s="49">
        <v>0</v>
      </c>
      <c r="H160" s="54"/>
    </row>
    <row r="161" s="36" customFormat="1" ht="45" customHeight="1" spans="1:8">
      <c r="A161" s="50">
        <v>149</v>
      </c>
      <c r="B161" s="51" t="s">
        <v>168</v>
      </c>
      <c r="C161" s="52">
        <v>0</v>
      </c>
      <c r="D161" s="52">
        <v>0</v>
      </c>
      <c r="E161" s="52">
        <v>0</v>
      </c>
      <c r="F161" s="52">
        <v>0</v>
      </c>
      <c r="G161" s="49">
        <v>0</v>
      </c>
      <c r="H161" s="54"/>
    </row>
    <row r="162" s="36" customFormat="1" ht="37" customHeight="1" spans="1:8">
      <c r="A162" s="50">
        <v>150</v>
      </c>
      <c r="B162" s="51" t="s">
        <v>169</v>
      </c>
      <c r="C162" s="52">
        <v>0</v>
      </c>
      <c r="D162" s="52">
        <v>0</v>
      </c>
      <c r="E162" s="52">
        <v>0</v>
      </c>
      <c r="F162" s="52">
        <v>0</v>
      </c>
      <c r="G162" s="49">
        <v>0</v>
      </c>
      <c r="H162" s="54"/>
    </row>
    <row r="163" s="36" customFormat="1" ht="37" customHeight="1" spans="1:8">
      <c r="A163" s="50">
        <v>151</v>
      </c>
      <c r="B163" s="51" t="s">
        <v>170</v>
      </c>
      <c r="C163" s="52">
        <v>0</v>
      </c>
      <c r="D163" s="52">
        <v>0</v>
      </c>
      <c r="E163" s="52">
        <v>0</v>
      </c>
      <c r="F163" s="52">
        <v>0</v>
      </c>
      <c r="G163" s="49">
        <v>0</v>
      </c>
      <c r="H163" s="54"/>
    </row>
    <row r="164" s="36" customFormat="1" ht="49" customHeight="1" spans="1:8">
      <c r="A164" s="50">
        <v>152</v>
      </c>
      <c r="B164" s="51" t="s">
        <v>171</v>
      </c>
      <c r="C164" s="52">
        <v>0</v>
      </c>
      <c r="D164" s="52">
        <v>0</v>
      </c>
      <c r="E164" s="52">
        <v>0</v>
      </c>
      <c r="F164" s="52">
        <v>0</v>
      </c>
      <c r="G164" s="49">
        <v>0</v>
      </c>
      <c r="H164" s="54"/>
    </row>
    <row r="165" s="36" customFormat="1" ht="37" customHeight="1" spans="1:8">
      <c r="A165" s="50">
        <v>153</v>
      </c>
      <c r="B165" s="51" t="s">
        <v>172</v>
      </c>
      <c r="C165" s="52">
        <v>0.84</v>
      </c>
      <c r="D165" s="52">
        <v>0</v>
      </c>
      <c r="E165" s="48">
        <v>0.84</v>
      </c>
      <c r="F165" s="48">
        <v>0</v>
      </c>
      <c r="G165" s="49">
        <v>0</v>
      </c>
      <c r="H165" s="54" t="s">
        <v>20</v>
      </c>
    </row>
    <row r="166" s="36" customFormat="1" ht="37" customHeight="1" spans="1:8">
      <c r="A166" s="50">
        <v>154</v>
      </c>
      <c r="B166" s="51" t="s">
        <v>173</v>
      </c>
      <c r="C166" s="52">
        <v>0</v>
      </c>
      <c r="D166" s="52">
        <v>0</v>
      </c>
      <c r="E166" s="52">
        <v>0</v>
      </c>
      <c r="F166" s="52">
        <v>0</v>
      </c>
      <c r="G166" s="49">
        <v>0</v>
      </c>
      <c r="H166" s="54"/>
    </row>
    <row r="167" s="36" customFormat="1" ht="37" customHeight="1" spans="1:8">
      <c r="A167" s="50">
        <v>155</v>
      </c>
      <c r="B167" s="51" t="s">
        <v>174</v>
      </c>
      <c r="C167" s="52">
        <v>0</v>
      </c>
      <c r="D167" s="52">
        <v>0</v>
      </c>
      <c r="E167" s="52">
        <v>0</v>
      </c>
      <c r="F167" s="52">
        <v>0</v>
      </c>
      <c r="G167" s="49">
        <v>0</v>
      </c>
      <c r="H167" s="54"/>
    </row>
    <row r="168" s="36" customFormat="1" ht="37" customHeight="1" spans="1:8">
      <c r="A168" s="50">
        <v>156</v>
      </c>
      <c r="B168" s="51" t="s">
        <v>175</v>
      </c>
      <c r="C168" s="52">
        <v>0</v>
      </c>
      <c r="D168" s="52">
        <v>0</v>
      </c>
      <c r="E168" s="52">
        <v>0</v>
      </c>
      <c r="F168" s="52">
        <v>0</v>
      </c>
      <c r="G168" s="49">
        <v>0</v>
      </c>
      <c r="H168" s="54"/>
    </row>
    <row r="169" s="36" customFormat="1" ht="37" customHeight="1" spans="1:8">
      <c r="A169" s="50">
        <v>157</v>
      </c>
      <c r="B169" s="51" t="s">
        <v>176</v>
      </c>
      <c r="C169" s="52">
        <v>2.93</v>
      </c>
      <c r="D169" s="52">
        <v>0</v>
      </c>
      <c r="E169" s="48">
        <v>2.93</v>
      </c>
      <c r="F169" s="48">
        <v>0</v>
      </c>
      <c r="G169" s="49">
        <f>D169/C169*100</f>
        <v>0</v>
      </c>
      <c r="H169" s="54" t="s">
        <v>20</v>
      </c>
    </row>
    <row r="170" s="36" customFormat="1" ht="37" customHeight="1" spans="1:8">
      <c r="A170" s="50">
        <v>158</v>
      </c>
      <c r="B170" s="51" t="s">
        <v>177</v>
      </c>
      <c r="C170" s="52">
        <v>0</v>
      </c>
      <c r="D170" s="52">
        <v>0</v>
      </c>
      <c r="E170" s="52">
        <v>0</v>
      </c>
      <c r="F170" s="52">
        <v>0</v>
      </c>
      <c r="G170" s="49">
        <v>0</v>
      </c>
      <c r="H170" s="54"/>
    </row>
    <row r="171" s="36" customFormat="1" ht="37" customHeight="1" spans="1:8">
      <c r="A171" s="50">
        <v>159</v>
      </c>
      <c r="B171" s="51" t="s">
        <v>178</v>
      </c>
      <c r="C171" s="52">
        <v>2.01</v>
      </c>
      <c r="D171" s="52">
        <v>0</v>
      </c>
      <c r="E171" s="48">
        <v>2.01</v>
      </c>
      <c r="F171" s="48">
        <v>0</v>
      </c>
      <c r="G171" s="49">
        <v>0</v>
      </c>
      <c r="H171" s="54" t="s">
        <v>20</v>
      </c>
    </row>
    <row r="172" s="36" customFormat="1" ht="37" customHeight="1" spans="1:8">
      <c r="A172" s="50">
        <v>160</v>
      </c>
      <c r="B172" s="51" t="s">
        <v>179</v>
      </c>
      <c r="C172" s="52">
        <v>0</v>
      </c>
      <c r="D172" s="52">
        <v>0</v>
      </c>
      <c r="E172" s="52">
        <v>0</v>
      </c>
      <c r="F172" s="52">
        <v>0</v>
      </c>
      <c r="G172" s="49">
        <v>0</v>
      </c>
      <c r="H172" s="54"/>
    </row>
    <row r="173" s="36" customFormat="1" ht="37" customHeight="1" spans="1:8">
      <c r="A173" s="50">
        <v>161</v>
      </c>
      <c r="B173" s="51" t="s">
        <v>180</v>
      </c>
      <c r="C173" s="52">
        <v>0.36</v>
      </c>
      <c r="D173" s="52">
        <v>0</v>
      </c>
      <c r="E173" s="48">
        <v>0.36</v>
      </c>
      <c r="F173" s="48">
        <v>0</v>
      </c>
      <c r="G173" s="49">
        <v>0</v>
      </c>
      <c r="H173" s="54" t="s">
        <v>20</v>
      </c>
    </row>
    <row r="174" s="36" customFormat="1" ht="37" customHeight="1" spans="1:8">
      <c r="A174" s="50">
        <v>162</v>
      </c>
      <c r="B174" s="51" t="s">
        <v>181</v>
      </c>
      <c r="C174" s="52">
        <v>0</v>
      </c>
      <c r="D174" s="52">
        <v>0</v>
      </c>
      <c r="E174" s="52">
        <v>0</v>
      </c>
      <c r="F174" s="52">
        <v>0</v>
      </c>
      <c r="G174" s="49">
        <v>0</v>
      </c>
      <c r="H174" s="54"/>
    </row>
    <row r="175" s="36" customFormat="1" ht="37" customHeight="1" spans="1:8">
      <c r="A175" s="50">
        <v>163</v>
      </c>
      <c r="B175" s="51" t="s">
        <v>182</v>
      </c>
      <c r="C175" s="52">
        <v>0</v>
      </c>
      <c r="D175" s="52">
        <v>0</v>
      </c>
      <c r="E175" s="52">
        <v>0</v>
      </c>
      <c r="F175" s="52">
        <v>0</v>
      </c>
      <c r="G175" s="49">
        <v>0</v>
      </c>
      <c r="H175" s="54"/>
    </row>
    <row r="176" s="36" customFormat="1" ht="44" customHeight="1" spans="1:8">
      <c r="A176" s="50">
        <v>164</v>
      </c>
      <c r="B176" s="51" t="s">
        <v>183</v>
      </c>
      <c r="C176" s="52">
        <v>0</v>
      </c>
      <c r="D176" s="52">
        <v>0</v>
      </c>
      <c r="E176" s="52">
        <v>0</v>
      </c>
      <c r="F176" s="52">
        <v>0</v>
      </c>
      <c r="G176" s="49">
        <v>0</v>
      </c>
      <c r="H176" s="54"/>
    </row>
    <row r="177" s="36" customFormat="1" ht="37" customHeight="1" spans="1:8">
      <c r="A177" s="50">
        <v>165</v>
      </c>
      <c r="B177" s="51" t="s">
        <v>184</v>
      </c>
      <c r="C177" s="52">
        <v>1.5</v>
      </c>
      <c r="D177" s="52">
        <v>0</v>
      </c>
      <c r="E177" s="48">
        <v>0.5</v>
      </c>
      <c r="F177" s="48">
        <v>0</v>
      </c>
      <c r="G177" s="49">
        <f>D177/C177*100</f>
        <v>0</v>
      </c>
      <c r="H177" s="54" t="s">
        <v>20</v>
      </c>
    </row>
    <row r="178" s="36" customFormat="1" ht="54" customHeight="1" spans="1:8">
      <c r="A178" s="50">
        <v>166</v>
      </c>
      <c r="B178" s="51" t="s">
        <v>185</v>
      </c>
      <c r="C178" s="52">
        <v>0</v>
      </c>
      <c r="D178" s="52">
        <v>0</v>
      </c>
      <c r="E178" s="52">
        <v>0</v>
      </c>
      <c r="F178" s="52">
        <v>0</v>
      </c>
      <c r="G178" s="49">
        <v>0</v>
      </c>
      <c r="H178" s="54"/>
    </row>
    <row r="179" s="36" customFormat="1" ht="37" customHeight="1" spans="1:8">
      <c r="A179" s="50">
        <v>167</v>
      </c>
      <c r="B179" s="51" t="s">
        <v>186</v>
      </c>
      <c r="C179" s="52">
        <v>0</v>
      </c>
      <c r="D179" s="52">
        <v>0</v>
      </c>
      <c r="E179" s="52">
        <v>0</v>
      </c>
      <c r="F179" s="52">
        <v>0</v>
      </c>
      <c r="G179" s="49">
        <v>0</v>
      </c>
      <c r="H179" s="54"/>
    </row>
    <row r="180" s="36" customFormat="1" ht="48" customHeight="1" spans="1:8">
      <c r="A180" s="50">
        <v>168</v>
      </c>
      <c r="B180" s="51" t="s">
        <v>187</v>
      </c>
      <c r="C180" s="52">
        <v>0</v>
      </c>
      <c r="D180" s="52">
        <v>0</v>
      </c>
      <c r="E180" s="52">
        <v>0</v>
      </c>
      <c r="F180" s="52">
        <v>0</v>
      </c>
      <c r="G180" s="49">
        <v>0</v>
      </c>
      <c r="H180" s="54"/>
    </row>
    <row r="181" s="36" customFormat="1" ht="37" customHeight="1" spans="1:8">
      <c r="A181" s="50">
        <v>169</v>
      </c>
      <c r="B181" s="51" t="s">
        <v>188</v>
      </c>
      <c r="C181" s="52">
        <v>0</v>
      </c>
      <c r="D181" s="52">
        <v>0</v>
      </c>
      <c r="E181" s="52">
        <v>0</v>
      </c>
      <c r="F181" s="52">
        <v>0</v>
      </c>
      <c r="G181" s="49">
        <v>0</v>
      </c>
      <c r="H181" s="54"/>
    </row>
    <row r="182" s="36" customFormat="1" ht="37" customHeight="1" spans="1:8">
      <c r="A182" s="50">
        <v>170</v>
      </c>
      <c r="B182" s="51" t="s">
        <v>189</v>
      </c>
      <c r="C182" s="52">
        <v>0</v>
      </c>
      <c r="D182" s="52">
        <v>0</v>
      </c>
      <c r="E182" s="52">
        <v>0</v>
      </c>
      <c r="F182" s="52">
        <v>0</v>
      </c>
      <c r="G182" s="49">
        <v>0</v>
      </c>
      <c r="H182" s="54"/>
    </row>
    <row r="183" s="36" customFormat="1" ht="37" customHeight="1" spans="1:8">
      <c r="A183" s="50">
        <v>171</v>
      </c>
      <c r="B183" s="51" t="s">
        <v>190</v>
      </c>
      <c r="C183" s="52">
        <v>0</v>
      </c>
      <c r="D183" s="52">
        <v>0</v>
      </c>
      <c r="E183" s="52">
        <v>0</v>
      </c>
      <c r="F183" s="52">
        <v>0</v>
      </c>
      <c r="G183" s="49">
        <v>0</v>
      </c>
      <c r="H183" s="54"/>
    </row>
    <row r="184" s="36" customFormat="1" ht="37" customHeight="1" spans="1:8">
      <c r="A184" s="50">
        <v>172</v>
      </c>
      <c r="B184" s="51" t="s">
        <v>191</v>
      </c>
      <c r="C184" s="52">
        <v>0</v>
      </c>
      <c r="D184" s="52">
        <v>0</v>
      </c>
      <c r="E184" s="52">
        <v>0</v>
      </c>
      <c r="F184" s="52">
        <v>0</v>
      </c>
      <c r="G184" s="49">
        <v>0</v>
      </c>
      <c r="H184" s="54"/>
    </row>
    <row r="185" s="36" customFormat="1" ht="37" customHeight="1" spans="1:8">
      <c r="A185" s="50">
        <v>173</v>
      </c>
      <c r="B185" s="51" t="s">
        <v>192</v>
      </c>
      <c r="C185" s="52">
        <v>0</v>
      </c>
      <c r="D185" s="52">
        <v>0</v>
      </c>
      <c r="E185" s="52">
        <v>0</v>
      </c>
      <c r="F185" s="52">
        <v>0</v>
      </c>
      <c r="G185" s="49">
        <v>0</v>
      </c>
      <c r="H185" s="54"/>
    </row>
    <row r="186" s="36" customFormat="1" ht="37" customHeight="1" spans="1:8">
      <c r="A186" s="50">
        <v>174</v>
      </c>
      <c r="B186" s="51" t="s">
        <v>193</v>
      </c>
      <c r="C186" s="52">
        <v>0</v>
      </c>
      <c r="D186" s="52">
        <v>0</v>
      </c>
      <c r="E186" s="52">
        <v>0</v>
      </c>
      <c r="F186" s="52">
        <v>0</v>
      </c>
      <c r="G186" s="49">
        <v>0</v>
      </c>
      <c r="H186" s="54"/>
    </row>
    <row r="187" s="36" customFormat="1" ht="45" customHeight="1" spans="1:8">
      <c r="A187" s="50">
        <v>175</v>
      </c>
      <c r="B187" s="51" t="s">
        <v>194</v>
      </c>
      <c r="C187" s="52">
        <v>0</v>
      </c>
      <c r="D187" s="52">
        <v>0</v>
      </c>
      <c r="E187" s="52">
        <v>0</v>
      </c>
      <c r="F187" s="52">
        <v>0</v>
      </c>
      <c r="G187" s="49">
        <v>0</v>
      </c>
      <c r="H187" s="54"/>
    </row>
    <row r="188" s="36" customFormat="1" ht="37" customHeight="1" spans="1:8">
      <c r="A188" s="50">
        <v>176</v>
      </c>
      <c r="B188" s="51" t="s">
        <v>195</v>
      </c>
      <c r="C188" s="52">
        <v>0</v>
      </c>
      <c r="D188" s="52">
        <v>0</v>
      </c>
      <c r="E188" s="52">
        <v>0</v>
      </c>
      <c r="F188" s="52">
        <v>0</v>
      </c>
      <c r="G188" s="49">
        <v>0</v>
      </c>
      <c r="H188" s="54"/>
    </row>
    <row r="189" s="36" customFormat="1" ht="37" customHeight="1" spans="1:8">
      <c r="A189" s="50">
        <v>177</v>
      </c>
      <c r="B189" s="51" t="s">
        <v>196</v>
      </c>
      <c r="C189" s="52">
        <v>80.16</v>
      </c>
      <c r="D189" s="52">
        <v>0</v>
      </c>
      <c r="E189" s="48">
        <v>8.08</v>
      </c>
      <c r="F189" s="48">
        <v>0</v>
      </c>
      <c r="G189" s="49">
        <f>D189/C189*100</f>
        <v>0</v>
      </c>
      <c r="H189" s="54" t="s">
        <v>20</v>
      </c>
    </row>
    <row r="190" s="36" customFormat="1" ht="37" customHeight="1" spans="1:8">
      <c r="A190" s="50">
        <v>178</v>
      </c>
      <c r="B190" s="51" t="s">
        <v>197</v>
      </c>
      <c r="C190" s="52">
        <v>0</v>
      </c>
      <c r="D190" s="52">
        <v>0</v>
      </c>
      <c r="E190" s="52">
        <v>0</v>
      </c>
      <c r="F190" s="52">
        <v>0</v>
      </c>
      <c r="G190" s="49">
        <v>0</v>
      </c>
      <c r="H190" s="54"/>
    </row>
    <row r="191" s="36" customFormat="1" ht="52" customHeight="1" spans="1:8">
      <c r="A191" s="50">
        <v>179</v>
      </c>
      <c r="B191" s="51" t="s">
        <v>198</v>
      </c>
      <c r="C191" s="52">
        <v>0</v>
      </c>
      <c r="D191" s="52">
        <v>0</v>
      </c>
      <c r="E191" s="52">
        <v>0</v>
      </c>
      <c r="F191" s="52">
        <v>0</v>
      </c>
      <c r="G191" s="49">
        <v>0</v>
      </c>
      <c r="H191" s="54"/>
    </row>
    <row r="192" s="36" customFormat="1" ht="37" customHeight="1" spans="1:8">
      <c r="A192" s="50">
        <v>180</v>
      </c>
      <c r="B192" s="51" t="s">
        <v>199</v>
      </c>
      <c r="C192" s="52">
        <v>1.82</v>
      </c>
      <c r="D192" s="52">
        <v>0</v>
      </c>
      <c r="E192" s="48">
        <v>1.82</v>
      </c>
      <c r="F192" s="48">
        <v>0</v>
      </c>
      <c r="G192" s="49">
        <f>D192/C192*100</f>
        <v>0</v>
      </c>
      <c r="H192" s="54" t="s">
        <v>20</v>
      </c>
    </row>
    <row r="193" s="37" customFormat="1" ht="39" customHeight="1" spans="1:6">
      <c r="A193" s="56" t="s">
        <v>200</v>
      </c>
      <c r="B193" s="57"/>
      <c r="C193" s="56"/>
      <c r="D193" s="56"/>
      <c r="E193" s="56"/>
      <c r="F193" s="56"/>
    </row>
    <row r="194" s="38" customFormat="1" spans="2:7">
      <c r="B194" s="58"/>
      <c r="C194" s="38"/>
      <c r="D194" s="38"/>
      <c r="E194" s="38"/>
      <c r="F194" s="38"/>
      <c r="G194" s="59"/>
    </row>
    <row r="195" s="38" customFormat="1" spans="2:7">
      <c r="B195" s="58"/>
      <c r="C195" s="38"/>
      <c r="D195" s="38"/>
      <c r="E195" s="38"/>
      <c r="F195" s="38"/>
      <c r="G195" s="59"/>
    </row>
    <row r="196" s="38" customFormat="1" spans="2:7">
      <c r="B196" s="58"/>
      <c r="C196" s="38"/>
      <c r="D196" s="38"/>
      <c r="E196" s="38"/>
      <c r="F196" s="38"/>
      <c r="G196" s="59"/>
    </row>
    <row r="197" s="38" customFormat="1" spans="2:7">
      <c r="B197" s="58"/>
      <c r="C197" s="38"/>
      <c r="D197" s="38"/>
      <c r="E197" s="38"/>
      <c r="F197" s="38"/>
      <c r="G197" s="59"/>
    </row>
  </sheetData>
  <mergeCells count="2">
    <mergeCell ref="A2:H2"/>
    <mergeCell ref="A193:F193"/>
  </mergeCells>
  <printOptions horizontalCentered="1"/>
  <pageMargins left="0.393055555555556" right="0.393055555555556" top="0.786805555555556" bottom="0.786805555555556" header="0.5" footer="0.393055555555556"/>
  <pageSetup paperSize="9" scale="75" firstPageNumber="5" orientation="portrait" useFirstPageNumber="1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22" sqref="C22"/>
    </sheetView>
  </sheetViews>
  <sheetFormatPr defaultColWidth="9" defaultRowHeight="13.5" outlineLevelCol="3"/>
  <cols>
    <col min="1" max="1" width="10.875" style="20" customWidth="1"/>
    <col min="2" max="2" width="43.3333333333333" style="21" customWidth="1"/>
    <col min="3" max="3" width="46.875" style="20" customWidth="1"/>
    <col min="4" max="4" width="28.4416666666667" customWidth="1"/>
  </cols>
  <sheetData>
    <row r="1" s="1" customFormat="1" ht="25" customHeight="1" spans="1:3">
      <c r="A1" s="5" t="s">
        <v>201</v>
      </c>
      <c r="B1" s="6"/>
      <c r="C1" s="22"/>
    </row>
    <row r="2" s="2" customFormat="1" ht="40" customHeight="1" spans="1:4">
      <c r="A2" s="7" t="s">
        <v>202</v>
      </c>
      <c r="B2" s="7"/>
      <c r="C2" s="7"/>
      <c r="D2" s="7"/>
    </row>
    <row r="3" s="19" customFormat="1" ht="40" customHeight="1" spans="1:4">
      <c r="A3" s="13" t="s">
        <v>203</v>
      </c>
      <c r="B3" s="23" t="s">
        <v>204</v>
      </c>
      <c r="C3" s="13" t="s">
        <v>205</v>
      </c>
      <c r="D3" s="24" t="s">
        <v>206</v>
      </c>
    </row>
    <row r="4" ht="35" customHeight="1" spans="1:4">
      <c r="A4" s="25">
        <v>1</v>
      </c>
      <c r="B4" s="25" t="s">
        <v>207</v>
      </c>
      <c r="C4" s="26">
        <v>6007.58</v>
      </c>
      <c r="D4" s="27"/>
    </row>
    <row r="5" ht="35" customHeight="1" spans="1:4">
      <c r="A5" s="25">
        <v>2</v>
      </c>
      <c r="B5" s="25" t="s">
        <v>208</v>
      </c>
      <c r="C5" s="26">
        <v>4287.84</v>
      </c>
      <c r="D5" s="27"/>
    </row>
    <row r="6" ht="35" customHeight="1" spans="1:4">
      <c r="A6" s="25">
        <v>3</v>
      </c>
      <c r="B6" s="25" t="s">
        <v>209</v>
      </c>
      <c r="C6" s="26">
        <v>3805.66</v>
      </c>
      <c r="D6" s="27"/>
    </row>
    <row r="7" ht="35" customHeight="1" spans="1:4">
      <c r="A7" s="25">
        <v>4</v>
      </c>
      <c r="B7" s="25" t="s">
        <v>210</v>
      </c>
      <c r="C7" s="26">
        <v>1794.54</v>
      </c>
      <c r="D7" s="27"/>
    </row>
    <row r="8" ht="35" customHeight="1" spans="1:4">
      <c r="A8" s="25">
        <v>5</v>
      </c>
      <c r="B8" s="25" t="s">
        <v>211</v>
      </c>
      <c r="C8" s="26">
        <v>1487.47</v>
      </c>
      <c r="D8" s="27"/>
    </row>
    <row r="9" ht="35" customHeight="1" spans="1:4">
      <c r="A9" s="25">
        <v>6</v>
      </c>
      <c r="B9" s="25" t="s">
        <v>212</v>
      </c>
      <c r="C9" s="26">
        <v>975.2</v>
      </c>
      <c r="D9" s="27"/>
    </row>
    <row r="10" ht="35" customHeight="1" spans="1:4">
      <c r="A10" s="28" t="s">
        <v>213</v>
      </c>
      <c r="B10" s="28"/>
      <c r="C10" s="29">
        <v>18358.28</v>
      </c>
      <c r="D10" s="27"/>
    </row>
    <row r="11" ht="21" customHeight="1" spans="1:4">
      <c r="A11" s="30"/>
      <c r="B11" s="31"/>
      <c r="C11" s="30"/>
      <c r="D11" s="32"/>
    </row>
  </sheetData>
  <mergeCells count="3">
    <mergeCell ref="A2:D2"/>
    <mergeCell ref="A10:B10"/>
    <mergeCell ref="A11:C11"/>
  </mergeCells>
  <printOptions horizontalCentered="1"/>
  <pageMargins left="0.751388888888889" right="0.751388888888889" top="1" bottom="1" header="0.5" footer="0.5"/>
  <pageSetup paperSize="9" firstPageNumber="14" orientation="landscape" useFirstPageNumber="1" horizontalDpi="600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pane ySplit="4" topLeftCell="A5" activePane="bottomLeft" state="frozen"/>
      <selection/>
      <selection pane="bottomLeft" activeCell="I6" sqref="I6"/>
    </sheetView>
  </sheetViews>
  <sheetFormatPr defaultColWidth="9" defaultRowHeight="13.5" outlineLevelCol="4"/>
  <cols>
    <col min="1" max="2" width="27.8916666666667" customWidth="1"/>
    <col min="3" max="5" width="31" customWidth="1"/>
  </cols>
  <sheetData>
    <row r="1" s="1" customFormat="1" ht="20.25" spans="1:2">
      <c r="A1" s="5" t="s">
        <v>214</v>
      </c>
      <c r="B1" s="6"/>
    </row>
    <row r="2" s="2" customFormat="1" ht="39" customHeight="1" spans="1:5">
      <c r="A2" s="7" t="s">
        <v>215</v>
      </c>
      <c r="B2" s="8"/>
      <c r="C2" s="7"/>
      <c r="D2" s="7"/>
      <c r="E2" s="7"/>
    </row>
    <row r="3" ht="17" customHeight="1" spans="1:5">
      <c r="A3" s="9"/>
      <c r="B3" s="10"/>
      <c r="C3" s="9"/>
      <c r="D3" s="9"/>
      <c r="E3" s="9"/>
    </row>
    <row r="4" s="3" customFormat="1" ht="29" customHeight="1" spans="1:5">
      <c r="A4" s="11" t="s">
        <v>203</v>
      </c>
      <c r="B4" s="12" t="s">
        <v>216</v>
      </c>
      <c r="C4" s="13" t="s">
        <v>217</v>
      </c>
      <c r="D4" s="13" t="s">
        <v>218</v>
      </c>
      <c r="E4" s="13" t="s">
        <v>219</v>
      </c>
    </row>
    <row r="5" s="4" customFormat="1" ht="25" customHeight="1" spans="1:5">
      <c r="A5" s="14"/>
      <c r="B5" s="15"/>
      <c r="C5" s="13">
        <f>SUM(C6:C11)</f>
        <v>385</v>
      </c>
      <c r="D5" s="13">
        <f>SUM(D6:D11)</f>
        <v>225</v>
      </c>
      <c r="E5" s="13">
        <f>SUM(E6:E11)</f>
        <v>14042</v>
      </c>
    </row>
    <row r="6" s="4" customFormat="1" ht="25" customHeight="1" spans="1:5">
      <c r="A6" s="16">
        <v>1</v>
      </c>
      <c r="B6" s="16" t="s">
        <v>208</v>
      </c>
      <c r="C6" s="16">
        <v>98</v>
      </c>
      <c r="D6" s="16">
        <v>53</v>
      </c>
      <c r="E6" s="16">
        <v>1393</v>
      </c>
    </row>
    <row r="7" s="4" customFormat="1" ht="25" customHeight="1" spans="1:5">
      <c r="A7" s="16">
        <v>2</v>
      </c>
      <c r="B7" s="16" t="s">
        <v>211</v>
      </c>
      <c r="C7" s="16">
        <v>71</v>
      </c>
      <c r="D7" s="16">
        <v>40</v>
      </c>
      <c r="E7" s="16">
        <v>1696</v>
      </c>
    </row>
    <row r="8" s="4" customFormat="1" ht="25" customHeight="1" spans="1:5">
      <c r="A8" s="16">
        <v>3</v>
      </c>
      <c r="B8" s="16" t="s">
        <v>210</v>
      </c>
      <c r="C8" s="16">
        <v>61</v>
      </c>
      <c r="D8" s="16">
        <v>31</v>
      </c>
      <c r="E8" s="16">
        <v>1116</v>
      </c>
    </row>
    <row r="9" s="4" customFormat="1" ht="25" customHeight="1" spans="1:5">
      <c r="A9" s="16">
        <v>4</v>
      </c>
      <c r="B9" s="16" t="s">
        <v>209</v>
      </c>
      <c r="C9" s="16">
        <v>57</v>
      </c>
      <c r="D9" s="16">
        <v>34</v>
      </c>
      <c r="E9" s="16">
        <v>4408</v>
      </c>
    </row>
    <row r="10" s="4" customFormat="1" ht="25" customHeight="1" spans="1:5">
      <c r="A10" s="16">
        <v>5</v>
      </c>
      <c r="B10" s="16" t="s">
        <v>212</v>
      </c>
      <c r="C10" s="16">
        <v>55</v>
      </c>
      <c r="D10" s="16">
        <v>37</v>
      </c>
      <c r="E10" s="16">
        <v>2145</v>
      </c>
    </row>
    <row r="11" s="4" customFormat="1" ht="25" customHeight="1" spans="1:5">
      <c r="A11" s="16">
        <v>6</v>
      </c>
      <c r="B11" s="16" t="s">
        <v>207</v>
      </c>
      <c r="C11" s="16">
        <v>43</v>
      </c>
      <c r="D11" s="16">
        <v>30</v>
      </c>
      <c r="E11" s="16">
        <v>3284</v>
      </c>
    </row>
    <row r="12" ht="27" customHeight="1" spans="1:5">
      <c r="A12" s="17"/>
      <c r="B12" s="18"/>
      <c r="C12" s="17"/>
      <c r="D12" s="17"/>
      <c r="E12" s="17"/>
    </row>
  </sheetData>
  <mergeCells count="4">
    <mergeCell ref="A2:E2"/>
    <mergeCell ref="A12:E12"/>
    <mergeCell ref="A4:A5"/>
    <mergeCell ref="B4:B5"/>
  </mergeCells>
  <printOptions horizontalCentered="1"/>
  <pageMargins left="0.432638888888889" right="0.432638888888889" top="1.10208333333333" bottom="0.944444444444444" header="0.5" footer="0.5"/>
  <pageSetup paperSize="9" scale="90" firstPageNumber="15" orientation="landscape" useFirstPageNumber="1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(定稿)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鱼子酱</cp:lastModifiedBy>
  <dcterms:created xsi:type="dcterms:W3CDTF">2020-06-07T01:36:00Z</dcterms:created>
  <dcterms:modified xsi:type="dcterms:W3CDTF">2022-11-15T02:08:41Z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DF69F621C38F494E8E17C50BD9D58BF1</vt:lpwstr>
  </property>
</Properties>
</file>